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9660" windowHeight="3300" activeTab="1"/>
  </bookViews>
  <sheets>
    <sheet name="6 er Schiri" sheetId="1" r:id="rId1"/>
    <sheet name="6 er Raster" sheetId="2" r:id="rId2"/>
  </sheets>
  <definedNames/>
  <calcPr fullCalcOnLoad="1"/>
</workbook>
</file>

<file path=xl/sharedStrings.xml><?xml version="1.0" encoding="utf-8"?>
<sst xmlns="http://schemas.openxmlformats.org/spreadsheetml/2006/main" count="184" uniqueCount="32">
  <si>
    <t>Nr</t>
  </si>
  <si>
    <t>Name</t>
  </si>
  <si>
    <t>Verein</t>
  </si>
  <si>
    <t>Pkt</t>
  </si>
  <si>
    <t>Satz</t>
  </si>
  <si>
    <t>Platz</t>
  </si>
  <si>
    <t>:</t>
  </si>
  <si>
    <t>Erg.</t>
  </si>
  <si>
    <t>-</t>
  </si>
  <si>
    <t>2. Runde</t>
  </si>
  <si>
    <t>1. Runde</t>
  </si>
  <si>
    <t>3. Runde</t>
  </si>
  <si>
    <t>4. Runde</t>
  </si>
  <si>
    <t>5. Runde</t>
  </si>
  <si>
    <t>Veranstaltung:</t>
  </si>
  <si>
    <t>Tabelle</t>
  </si>
  <si>
    <t>Punkte</t>
  </si>
  <si>
    <t>Sätze</t>
  </si>
  <si>
    <t>Diff.</t>
  </si>
  <si>
    <t xml:space="preserve">Schiedsrichterzettel: </t>
  </si>
  <si>
    <t xml:space="preserve"> </t>
  </si>
  <si>
    <t>DJK Quettingen</t>
  </si>
  <si>
    <t xml:space="preserve">Mädchen </t>
  </si>
  <si>
    <t>Silbilja, Jessica</t>
  </si>
  <si>
    <t>Tus Roland Bürrig</t>
  </si>
  <si>
    <t>Daubelbüchel, Lea</t>
  </si>
  <si>
    <t>TTC Bärbroich</t>
  </si>
  <si>
    <t>Thielbeer, Fabienne</t>
  </si>
  <si>
    <t>TTC Brühl-Vochem</t>
  </si>
  <si>
    <t>Fessner, Melanie</t>
  </si>
  <si>
    <t>Rossbruch, Kerstin</t>
  </si>
  <si>
    <t>TTG Niederkassel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</si>
</sst>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8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 quotePrefix="1">
      <alignment horizontal="center"/>
      <protection/>
    </xf>
    <xf numFmtId="0" fontId="7" fillId="0" borderId="8" xfId="0" applyFont="1" applyBorder="1" applyAlignment="1">
      <alignment/>
    </xf>
    <xf numFmtId="0" fontId="7" fillId="0" borderId="8" xfId="0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5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 applyProtection="1" quotePrefix="1">
      <alignment horizontal="center"/>
      <protection/>
    </xf>
    <xf numFmtId="0" fontId="7" fillId="0" borderId="14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 applyProtection="1" quotePrefix="1">
      <alignment horizontal="center"/>
      <protection/>
    </xf>
    <xf numFmtId="1" fontId="5" fillId="0" borderId="13" xfId="0" applyNumberFormat="1" applyFont="1" applyBorder="1" applyAlignment="1" applyProtection="1" quotePrefix="1">
      <alignment/>
      <protection/>
    </xf>
    <xf numFmtId="1" fontId="7" fillId="0" borderId="13" xfId="0" applyNumberFormat="1" applyFont="1" applyBorder="1" applyAlignment="1" applyProtection="1" quotePrefix="1">
      <alignment/>
      <protection/>
    </xf>
    <xf numFmtId="0" fontId="8" fillId="0" borderId="18" xfId="0" applyFont="1" applyFill="1" applyBorder="1" applyAlignment="1" applyProtection="1">
      <alignment/>
      <protection/>
    </xf>
    <xf numFmtId="1" fontId="5" fillId="0" borderId="8" xfId="0" applyNumberFormat="1" applyFont="1" applyBorder="1" applyAlignment="1" applyProtection="1" quotePrefix="1">
      <alignment/>
      <protection/>
    </xf>
    <xf numFmtId="1" fontId="7" fillId="0" borderId="8" xfId="0" applyNumberFormat="1" applyFont="1" applyBorder="1" applyAlignment="1" applyProtection="1" quotePrefix="1">
      <alignment/>
      <protection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Alignment="1">
      <alignment/>
    </xf>
    <xf numFmtId="0" fontId="5" fillId="0" borderId="22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8" xfId="0" applyFont="1" applyBorder="1" applyAlignment="1" quotePrefix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5" fillId="2" borderId="16" xfId="0" applyFont="1" applyFill="1" applyBorder="1" applyAlignment="1" applyProtection="1">
      <alignment/>
      <protection locked="0"/>
    </xf>
    <xf numFmtId="0" fontId="5" fillId="2" borderId="26" xfId="0" applyFont="1" applyFill="1" applyBorder="1" applyAlignment="1" applyProtection="1">
      <alignment/>
      <protection locked="0"/>
    </xf>
    <xf numFmtId="0" fontId="5" fillId="2" borderId="22" xfId="0" applyFont="1" applyFill="1" applyBorder="1" applyAlignment="1" applyProtection="1">
      <alignment/>
      <protection locked="0"/>
    </xf>
    <xf numFmtId="0" fontId="5" fillId="2" borderId="27" xfId="0" applyFont="1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/>
      <protection locked="0"/>
    </xf>
    <xf numFmtId="0" fontId="5" fillId="2" borderId="28" xfId="0" applyFont="1" applyFill="1" applyBorder="1" applyAlignment="1" applyProtection="1">
      <alignment/>
      <protection locked="0"/>
    </xf>
    <xf numFmtId="0" fontId="5" fillId="2" borderId="25" xfId="0" applyFont="1" applyFill="1" applyBorder="1" applyAlignment="1" applyProtection="1">
      <alignment/>
      <protection locked="0"/>
    </xf>
    <xf numFmtId="0" fontId="5" fillId="2" borderId="29" xfId="0" applyFont="1" applyFill="1" applyBorder="1" applyAlignment="1" applyProtection="1">
      <alignment/>
      <protection locked="0"/>
    </xf>
    <xf numFmtId="0" fontId="5" fillId="2" borderId="30" xfId="0" applyFont="1" applyFill="1" applyBorder="1" applyAlignment="1" applyProtection="1">
      <alignment/>
      <protection locked="0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7" xfId="0" applyFont="1" applyBorder="1" applyAlignment="1">
      <alignment/>
    </xf>
    <xf numFmtId="0" fontId="5" fillId="2" borderId="32" xfId="0" applyFont="1" applyFill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quotePrefix="1">
      <alignment/>
    </xf>
    <xf numFmtId="0" fontId="4" fillId="0" borderId="11" xfId="0" applyFont="1" applyBorder="1" applyAlignment="1" applyProtection="1">
      <alignment/>
      <protection/>
    </xf>
    <xf numFmtId="0" fontId="7" fillId="0" borderId="30" xfId="0" applyFont="1" applyBorder="1" applyAlignment="1">
      <alignment/>
    </xf>
    <xf numFmtId="0" fontId="8" fillId="0" borderId="37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3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5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Continuous"/>
    </xf>
    <xf numFmtId="0" fontId="7" fillId="0" borderId="36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1" xfId="0" applyFont="1" applyBorder="1" applyAlignment="1" applyProtection="1">
      <alignment horizontal="center"/>
      <protection/>
    </xf>
    <xf numFmtId="0" fontId="8" fillId="0" borderId="36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4" xfId="0" applyFont="1" applyBorder="1" applyAlignment="1" applyProtection="1">
      <alignment horizontal="center"/>
      <protection/>
    </xf>
    <xf numFmtId="0" fontId="8" fillId="0" borderId="25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centerContinuous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3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8" xfId="0" applyFont="1" applyBorder="1" applyAlignment="1" applyProtection="1">
      <alignment horizontal="center"/>
      <protection/>
    </xf>
    <xf numFmtId="0" fontId="4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7" fillId="0" borderId="39" xfId="0" applyFont="1" applyBorder="1" applyAlignment="1">
      <alignment/>
    </xf>
    <xf numFmtId="0" fontId="8" fillId="0" borderId="28" xfId="0" applyFont="1" applyBorder="1" applyAlignment="1">
      <alignment/>
    </xf>
    <xf numFmtId="0" fontId="4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0" xfId="0" applyFont="1" applyAlignment="1">
      <alignment vertical="top"/>
    </xf>
    <xf numFmtId="0" fontId="4" fillId="0" borderId="14" xfId="0" applyFont="1" applyBorder="1" applyAlignment="1" applyProtection="1">
      <alignment horizontal="left"/>
      <protection locked="0"/>
    </xf>
    <xf numFmtId="0" fontId="10" fillId="0" borderId="0" xfId="25">
      <alignment/>
      <protection/>
    </xf>
    <xf numFmtId="0" fontId="12" fillId="0" borderId="0" xfId="25" applyFont="1" applyAlignment="1">
      <alignment horizontal="left"/>
      <protection/>
    </xf>
    <xf numFmtId="0" fontId="12" fillId="0" borderId="0" xfId="25" applyFont="1">
      <alignment/>
      <protection/>
    </xf>
    <xf numFmtId="0" fontId="10" fillId="0" borderId="0" xfId="25" applyAlignment="1">
      <alignment horizontal="left"/>
      <protection/>
    </xf>
    <xf numFmtId="0" fontId="10" fillId="0" borderId="13" xfId="25" applyBorder="1">
      <alignment/>
      <protection/>
    </xf>
    <xf numFmtId="0" fontId="0" fillId="0" borderId="0" xfId="0" applyAlignment="1">
      <alignment horizontal="left"/>
    </xf>
    <xf numFmtId="16" fontId="10" fillId="0" borderId="13" xfId="25" applyNumberFormat="1" applyBorder="1" applyAlignment="1">
      <alignment horizontal="right"/>
      <protection/>
    </xf>
    <xf numFmtId="0" fontId="10" fillId="0" borderId="0" xfId="25" applyBorder="1">
      <alignment/>
      <protection/>
    </xf>
    <xf numFmtId="0" fontId="10" fillId="0" borderId="0" xfId="25" applyBorder="1" applyAlignment="1">
      <alignment horizontal="left"/>
      <protection/>
    </xf>
    <xf numFmtId="0" fontId="10" fillId="0" borderId="18" xfId="25" applyBorder="1">
      <alignment/>
      <protection/>
    </xf>
    <xf numFmtId="0" fontId="13" fillId="0" borderId="0" xfId="25" applyFont="1" applyBorder="1" applyAlignment="1">
      <alignment horizontal="left"/>
      <protection/>
    </xf>
    <xf numFmtId="0" fontId="10" fillId="0" borderId="0" xfId="25" applyFont="1" applyBorder="1" applyAlignment="1">
      <alignment horizontal="right"/>
      <protection/>
    </xf>
    <xf numFmtId="0" fontId="10" fillId="0" borderId="21" xfId="25" applyBorder="1">
      <alignment/>
      <protection/>
    </xf>
    <xf numFmtId="0" fontId="10" fillId="0" borderId="21" xfId="25" applyBorder="1" applyAlignment="1">
      <alignment horizontal="left"/>
      <protection/>
    </xf>
    <xf numFmtId="0" fontId="10" fillId="0" borderId="20" xfId="25" applyBorder="1">
      <alignment/>
      <protection/>
    </xf>
    <xf numFmtId="0" fontId="4" fillId="0" borderId="13" xfId="25" applyFont="1" applyBorder="1" applyAlignment="1">
      <alignment horizontal="left"/>
      <protection/>
    </xf>
    <xf numFmtId="16" fontId="12" fillId="0" borderId="12" xfId="25" applyNumberFormat="1" applyFont="1" applyBorder="1" applyAlignment="1">
      <alignment horizontal="left"/>
      <protection/>
    </xf>
    <xf numFmtId="0" fontId="12" fillId="0" borderId="12" xfId="25" applyFont="1" applyBorder="1" applyAlignment="1">
      <alignment horizontal="left"/>
      <protection/>
    </xf>
    <xf numFmtId="0" fontId="10" fillId="0" borderId="13" xfId="25" applyBorder="1" applyAlignment="1">
      <alignment horizontal="right"/>
      <protection/>
    </xf>
    <xf numFmtId="0" fontId="4" fillId="0" borderId="1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8" xfId="25" applyBorder="1" applyAlignment="1">
      <alignment horizontal="left"/>
      <protection/>
    </xf>
    <xf numFmtId="0" fontId="4" fillId="0" borderId="12" xfId="25" applyFont="1" applyBorder="1">
      <alignment/>
      <protection/>
    </xf>
    <xf numFmtId="0" fontId="13" fillId="0" borderId="22" xfId="0" applyFont="1" applyBorder="1" applyAlignment="1">
      <alignment horizontal="left"/>
    </xf>
    <xf numFmtId="0" fontId="4" fillId="0" borderId="5" xfId="0" applyFont="1" applyBorder="1" applyAlignment="1" applyProtection="1">
      <alignment/>
      <protection/>
    </xf>
    <xf numFmtId="49" fontId="12" fillId="0" borderId="0" xfId="25" applyNumberFormat="1" applyFont="1" applyAlignment="1">
      <alignment horizontal="left"/>
      <protection/>
    </xf>
    <xf numFmtId="49" fontId="4" fillId="0" borderId="29" xfId="25" applyNumberFormat="1" applyFont="1" applyBorder="1" applyAlignment="1">
      <alignment horizontal="left"/>
      <protection/>
    </xf>
    <xf numFmtId="49" fontId="10" fillId="0" borderId="22" xfId="25" applyNumberFormat="1" applyBorder="1" applyAlignment="1">
      <alignment horizontal="left"/>
      <protection/>
    </xf>
    <xf numFmtId="49" fontId="13" fillId="0" borderId="22" xfId="25" applyNumberFormat="1" applyFont="1" applyBorder="1" applyAlignment="1">
      <alignment horizontal="left"/>
      <protection/>
    </xf>
    <xf numFmtId="49" fontId="10" fillId="0" borderId="40" xfId="25" applyNumberFormat="1" applyBorder="1" applyAlignment="1">
      <alignment horizontal="left"/>
      <protection/>
    </xf>
    <xf numFmtId="0" fontId="0" fillId="0" borderId="22" xfId="0" applyBorder="1" applyAlignment="1">
      <alignment horizontal="left"/>
    </xf>
    <xf numFmtId="49" fontId="10" fillId="0" borderId="0" xfId="25" applyNumberFormat="1" applyBorder="1" applyAlignment="1">
      <alignment horizontal="left"/>
      <protection/>
    </xf>
    <xf numFmtId="0" fontId="4" fillId="0" borderId="29" xfId="25" applyFont="1" applyBorder="1" applyAlignment="1">
      <alignment horizontal="left"/>
      <protection/>
    </xf>
    <xf numFmtId="0" fontId="8" fillId="0" borderId="37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 quotePrefix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 quotePrefix="1">
      <alignment horizontal="center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7" fillId="0" borderId="8" xfId="0" applyFont="1" applyBorder="1" applyAlignment="1" applyProtection="1" quotePrefix="1">
      <alignment horizontal="center"/>
      <protection/>
    </xf>
    <xf numFmtId="0" fontId="8" fillId="0" borderId="9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7" fillId="0" borderId="14" xfId="0" applyFont="1" applyBorder="1" applyAlignment="1" applyProtection="1" quotePrefix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37" xfId="0" applyFont="1" applyBorder="1" applyAlignment="1" applyProtection="1">
      <alignment/>
      <protection/>
    </xf>
    <xf numFmtId="0" fontId="7" fillId="0" borderId="13" xfId="0" applyFont="1" applyBorder="1" applyAlignment="1" applyProtection="1" quotePrefix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6" fillId="2" borderId="0" xfId="0" applyFont="1" applyFill="1" applyBorder="1" applyAlignment="1" applyProtection="1">
      <alignment horizontal="left"/>
      <protection locked="0"/>
    </xf>
    <xf numFmtId="0" fontId="12" fillId="0" borderId="21" xfId="25" applyFont="1" applyBorder="1" applyAlignment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/>
    </xf>
    <xf numFmtId="0" fontId="5" fillId="2" borderId="42" xfId="0" applyFont="1" applyFill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/>
      <protection/>
    </xf>
    <xf numFmtId="0" fontId="4" fillId="2" borderId="21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/>
    </xf>
    <xf numFmtId="0" fontId="4" fillId="0" borderId="41" xfId="0" applyFont="1" applyBorder="1" applyAlignment="1">
      <alignment horizontal="center"/>
    </xf>
    <xf numFmtId="0" fontId="5" fillId="2" borderId="20" xfId="0" applyFont="1" applyFill="1" applyBorder="1" applyAlignment="1" applyProtection="1">
      <alignment/>
      <protection locked="0"/>
    </xf>
    <xf numFmtId="0" fontId="5" fillId="0" borderId="21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2" borderId="4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0" borderId="21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0" fontId="5" fillId="2" borderId="44" xfId="0" applyFont="1" applyFill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5" fillId="0" borderId="29" xfId="0" applyFont="1" applyBorder="1" applyAlignment="1" applyProtection="1">
      <alignment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43" xfId="0" applyFont="1" applyBorder="1" applyAlignment="1">
      <alignment horizontal="center"/>
    </xf>
    <xf numFmtId="0" fontId="5" fillId="2" borderId="12" xfId="0" applyFont="1" applyFill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4" fillId="2" borderId="30" xfId="0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5" fillId="0" borderId="15" xfId="0" applyFont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/>
      <protection locked="0"/>
    </xf>
    <xf numFmtId="0" fontId="7" fillId="2" borderId="15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center"/>
      <protection/>
    </xf>
    <xf numFmtId="0" fontId="16" fillId="0" borderId="40" xfId="26" applyFont="1" applyFill="1" applyBorder="1" applyAlignment="1" applyProtection="1">
      <alignment horizontal="center"/>
      <protection locked="0"/>
    </xf>
    <xf numFmtId="0" fontId="16" fillId="0" borderId="21" xfId="26" applyFont="1" applyFill="1" applyBorder="1" applyAlignment="1" applyProtection="1" quotePrefix="1">
      <alignment horizontal="center"/>
      <protection locked="0"/>
    </xf>
    <xf numFmtId="0" fontId="16" fillId="0" borderId="26" xfId="26" applyFont="1" applyFill="1" applyBorder="1" applyAlignment="1" applyProtection="1">
      <alignment horizontal="center"/>
      <protection locked="0"/>
    </xf>
    <xf numFmtId="0" fontId="16" fillId="0" borderId="14" xfId="26" applyFont="1" applyFill="1" applyBorder="1" applyAlignment="1" applyProtection="1" quotePrefix="1">
      <alignment horizontal="center"/>
      <protection locked="0"/>
    </xf>
    <xf numFmtId="0" fontId="4" fillId="0" borderId="45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21">
    <cellStyle name="Normal" xfId="0"/>
    <cellStyle name="Comma" xfId="15"/>
    <cellStyle name="Comma [0]" xfId="16"/>
    <cellStyle name="Dezimal [0]_10er Raster mit Schiedsrichterzettel" xfId="17"/>
    <cellStyle name="Dezimal [0]_10ERautooriginal" xfId="18"/>
    <cellStyle name="Dezimal [0]_12ERautooriginal" xfId="19"/>
    <cellStyle name="Dezimal_10er Raster mit Schiedsrichterzettel" xfId="20"/>
    <cellStyle name="Dezimal_10ERautooriginal" xfId="21"/>
    <cellStyle name="Dezimal_12ERautooriginal" xfId="22"/>
    <cellStyle name="Hyperlink" xfId="23"/>
    <cellStyle name="Percent" xfId="24"/>
    <cellStyle name="Standard_10ERautooriginal" xfId="25"/>
    <cellStyle name="Standard_12ERautooriginal" xfId="26"/>
    <cellStyle name="Currency" xfId="27"/>
    <cellStyle name="Currency [0]" xfId="28"/>
    <cellStyle name="Währung [0]_10er Raster mit Schiedsrichterzettel" xfId="29"/>
    <cellStyle name="Währung [0]_10ERautooriginal" xfId="30"/>
    <cellStyle name="Währung [0]_12ERautooriginal" xfId="31"/>
    <cellStyle name="Währung_10er Raster mit Schiedsrichterzettel" xfId="32"/>
    <cellStyle name="Währung_10ERautooriginal" xfId="33"/>
    <cellStyle name="Währung_12ERautoorigin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91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9050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914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57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914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84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84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848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590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848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78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78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781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5245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781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715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715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715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458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715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715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715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715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458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715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78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78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781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5245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781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84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84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848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590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848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91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91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914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57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914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648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648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648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391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648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648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648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648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391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648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161925</xdr:rowOff>
    </xdr:from>
    <xdr:to>
      <xdr:col>3</xdr:col>
      <xdr:colOff>571500</xdr:colOff>
      <xdr:row>71</xdr:row>
      <xdr:rowOff>152400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70</xdr:row>
      <xdr:rowOff>161925</xdr:rowOff>
    </xdr:from>
    <xdr:to>
      <xdr:col>0</xdr:col>
      <xdr:colOff>752475</xdr:colOff>
      <xdr:row>71</xdr:row>
      <xdr:rowOff>152400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70</xdr:row>
      <xdr:rowOff>161925</xdr:rowOff>
    </xdr:from>
    <xdr:to>
      <xdr:col>2</xdr:col>
      <xdr:colOff>561975</xdr:colOff>
      <xdr:row>70</xdr:row>
      <xdr:rowOff>161925</xdr:rowOff>
    </xdr:to>
    <xdr:sp>
      <xdr:nvSpPr>
        <xdr:cNvPr id="53" name="Line 149"/>
        <xdr:cNvSpPr>
          <a:spLocks/>
        </xdr:cNvSpPr>
      </xdr:nvSpPr>
      <xdr:spPr>
        <a:xfrm>
          <a:off x="180975" y="11725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69</xdr:row>
      <xdr:rowOff>76200</xdr:rowOff>
    </xdr:from>
    <xdr:ext cx="152400" cy="295275"/>
    <xdr:sp>
      <xdr:nvSpPr>
        <xdr:cNvPr id="54" name="TextBox 150"/>
        <xdr:cNvSpPr txBox="1">
          <a:spLocks noChangeArrowheads="1"/>
        </xdr:cNvSpPr>
      </xdr:nvSpPr>
      <xdr:spPr>
        <a:xfrm>
          <a:off x="2486025" y="1146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70</xdr:row>
      <xdr:rowOff>161925</xdr:rowOff>
    </xdr:from>
    <xdr:to>
      <xdr:col>3</xdr:col>
      <xdr:colOff>676275</xdr:colOff>
      <xdr:row>70</xdr:row>
      <xdr:rowOff>161925</xdr:rowOff>
    </xdr:to>
    <xdr:sp>
      <xdr:nvSpPr>
        <xdr:cNvPr id="55" name="Line 151"/>
        <xdr:cNvSpPr>
          <a:spLocks/>
        </xdr:cNvSpPr>
      </xdr:nvSpPr>
      <xdr:spPr>
        <a:xfrm>
          <a:off x="2247900" y="11725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161925</xdr:rowOff>
    </xdr:from>
    <xdr:to>
      <xdr:col>3</xdr:col>
      <xdr:colOff>571500</xdr:colOff>
      <xdr:row>83</xdr:row>
      <xdr:rowOff>152400</xdr:rowOff>
    </xdr:to>
    <xdr:sp>
      <xdr:nvSpPr>
        <xdr:cNvPr id="56" name="TextBox 155"/>
        <xdr:cNvSpPr txBox="1">
          <a:spLocks noChangeArrowheads="1"/>
        </xdr:cNvSpPr>
      </xdr:nvSpPr>
      <xdr:spPr>
        <a:xfrm>
          <a:off x="2295525" y="13658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82</xdr:row>
      <xdr:rowOff>161925</xdr:rowOff>
    </xdr:from>
    <xdr:to>
      <xdr:col>0</xdr:col>
      <xdr:colOff>752475</xdr:colOff>
      <xdr:row>83</xdr:row>
      <xdr:rowOff>152400</xdr:rowOff>
    </xdr:to>
    <xdr:sp>
      <xdr:nvSpPr>
        <xdr:cNvPr id="57" name="TextBox 156"/>
        <xdr:cNvSpPr txBox="1">
          <a:spLocks noChangeArrowheads="1"/>
        </xdr:cNvSpPr>
      </xdr:nvSpPr>
      <xdr:spPr>
        <a:xfrm>
          <a:off x="180975" y="13658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82</xdr:row>
      <xdr:rowOff>161925</xdr:rowOff>
    </xdr:from>
    <xdr:to>
      <xdr:col>2</xdr:col>
      <xdr:colOff>561975</xdr:colOff>
      <xdr:row>82</xdr:row>
      <xdr:rowOff>161925</xdr:rowOff>
    </xdr:to>
    <xdr:sp>
      <xdr:nvSpPr>
        <xdr:cNvPr id="58" name="Line 163"/>
        <xdr:cNvSpPr>
          <a:spLocks/>
        </xdr:cNvSpPr>
      </xdr:nvSpPr>
      <xdr:spPr>
        <a:xfrm>
          <a:off x="180975" y="13658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81</xdr:row>
      <xdr:rowOff>76200</xdr:rowOff>
    </xdr:from>
    <xdr:ext cx="152400" cy="295275"/>
    <xdr:sp>
      <xdr:nvSpPr>
        <xdr:cNvPr id="59" name="TextBox 164"/>
        <xdr:cNvSpPr txBox="1">
          <a:spLocks noChangeArrowheads="1"/>
        </xdr:cNvSpPr>
      </xdr:nvSpPr>
      <xdr:spPr>
        <a:xfrm>
          <a:off x="2486025" y="1340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82</xdr:row>
      <xdr:rowOff>161925</xdr:rowOff>
    </xdr:from>
    <xdr:to>
      <xdr:col>3</xdr:col>
      <xdr:colOff>676275</xdr:colOff>
      <xdr:row>82</xdr:row>
      <xdr:rowOff>161925</xdr:rowOff>
    </xdr:to>
    <xdr:sp>
      <xdr:nvSpPr>
        <xdr:cNvPr id="60" name="Line 165"/>
        <xdr:cNvSpPr>
          <a:spLocks/>
        </xdr:cNvSpPr>
      </xdr:nvSpPr>
      <xdr:spPr>
        <a:xfrm>
          <a:off x="2247900" y="13658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161925</xdr:rowOff>
    </xdr:from>
    <xdr:to>
      <xdr:col>3</xdr:col>
      <xdr:colOff>571500</xdr:colOff>
      <xdr:row>95</xdr:row>
      <xdr:rowOff>152400</xdr:rowOff>
    </xdr:to>
    <xdr:sp>
      <xdr:nvSpPr>
        <xdr:cNvPr id="61" name="TextBox 169"/>
        <xdr:cNvSpPr txBox="1">
          <a:spLocks noChangeArrowheads="1"/>
        </xdr:cNvSpPr>
      </xdr:nvSpPr>
      <xdr:spPr>
        <a:xfrm>
          <a:off x="2295525" y="15592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94</xdr:row>
      <xdr:rowOff>161925</xdr:rowOff>
    </xdr:from>
    <xdr:to>
      <xdr:col>0</xdr:col>
      <xdr:colOff>752475</xdr:colOff>
      <xdr:row>95</xdr:row>
      <xdr:rowOff>152400</xdr:rowOff>
    </xdr:to>
    <xdr:sp>
      <xdr:nvSpPr>
        <xdr:cNvPr id="62" name="TextBox 170"/>
        <xdr:cNvSpPr txBox="1">
          <a:spLocks noChangeArrowheads="1"/>
        </xdr:cNvSpPr>
      </xdr:nvSpPr>
      <xdr:spPr>
        <a:xfrm>
          <a:off x="180975" y="15592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94</xdr:row>
      <xdr:rowOff>161925</xdr:rowOff>
    </xdr:from>
    <xdr:to>
      <xdr:col>2</xdr:col>
      <xdr:colOff>561975</xdr:colOff>
      <xdr:row>94</xdr:row>
      <xdr:rowOff>161925</xdr:rowOff>
    </xdr:to>
    <xdr:sp>
      <xdr:nvSpPr>
        <xdr:cNvPr id="63" name="Line 177"/>
        <xdr:cNvSpPr>
          <a:spLocks/>
        </xdr:cNvSpPr>
      </xdr:nvSpPr>
      <xdr:spPr>
        <a:xfrm>
          <a:off x="180975" y="15592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93</xdr:row>
      <xdr:rowOff>76200</xdr:rowOff>
    </xdr:from>
    <xdr:ext cx="152400" cy="295275"/>
    <xdr:sp>
      <xdr:nvSpPr>
        <xdr:cNvPr id="64" name="TextBox 178"/>
        <xdr:cNvSpPr txBox="1">
          <a:spLocks noChangeArrowheads="1"/>
        </xdr:cNvSpPr>
      </xdr:nvSpPr>
      <xdr:spPr>
        <a:xfrm>
          <a:off x="2486025" y="1533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94</xdr:row>
      <xdr:rowOff>161925</xdr:rowOff>
    </xdr:from>
    <xdr:to>
      <xdr:col>3</xdr:col>
      <xdr:colOff>676275</xdr:colOff>
      <xdr:row>94</xdr:row>
      <xdr:rowOff>161925</xdr:rowOff>
    </xdr:to>
    <xdr:sp>
      <xdr:nvSpPr>
        <xdr:cNvPr id="65" name="Line 179"/>
        <xdr:cNvSpPr>
          <a:spLocks/>
        </xdr:cNvSpPr>
      </xdr:nvSpPr>
      <xdr:spPr>
        <a:xfrm>
          <a:off x="2247900" y="15592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161925</xdr:rowOff>
    </xdr:from>
    <xdr:to>
      <xdr:col>3</xdr:col>
      <xdr:colOff>571500</xdr:colOff>
      <xdr:row>107</xdr:row>
      <xdr:rowOff>152400</xdr:rowOff>
    </xdr:to>
    <xdr:sp>
      <xdr:nvSpPr>
        <xdr:cNvPr id="66" name="TextBox 183"/>
        <xdr:cNvSpPr txBox="1">
          <a:spLocks noChangeArrowheads="1"/>
        </xdr:cNvSpPr>
      </xdr:nvSpPr>
      <xdr:spPr>
        <a:xfrm>
          <a:off x="2295525" y="17526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106</xdr:row>
      <xdr:rowOff>161925</xdr:rowOff>
    </xdr:from>
    <xdr:to>
      <xdr:col>0</xdr:col>
      <xdr:colOff>752475</xdr:colOff>
      <xdr:row>107</xdr:row>
      <xdr:rowOff>152400</xdr:rowOff>
    </xdr:to>
    <xdr:sp>
      <xdr:nvSpPr>
        <xdr:cNvPr id="67" name="TextBox 184"/>
        <xdr:cNvSpPr txBox="1">
          <a:spLocks noChangeArrowheads="1"/>
        </xdr:cNvSpPr>
      </xdr:nvSpPr>
      <xdr:spPr>
        <a:xfrm>
          <a:off x="180975" y="17526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106</xdr:row>
      <xdr:rowOff>161925</xdr:rowOff>
    </xdr:from>
    <xdr:to>
      <xdr:col>2</xdr:col>
      <xdr:colOff>561975</xdr:colOff>
      <xdr:row>106</xdr:row>
      <xdr:rowOff>161925</xdr:rowOff>
    </xdr:to>
    <xdr:sp>
      <xdr:nvSpPr>
        <xdr:cNvPr id="68" name="Line 191"/>
        <xdr:cNvSpPr>
          <a:spLocks/>
        </xdr:cNvSpPr>
      </xdr:nvSpPr>
      <xdr:spPr>
        <a:xfrm>
          <a:off x="180975" y="17526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105</xdr:row>
      <xdr:rowOff>76200</xdr:rowOff>
    </xdr:from>
    <xdr:ext cx="152400" cy="295275"/>
    <xdr:sp>
      <xdr:nvSpPr>
        <xdr:cNvPr id="69" name="TextBox 192"/>
        <xdr:cNvSpPr txBox="1">
          <a:spLocks noChangeArrowheads="1"/>
        </xdr:cNvSpPr>
      </xdr:nvSpPr>
      <xdr:spPr>
        <a:xfrm>
          <a:off x="2486025" y="1726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106</xdr:row>
      <xdr:rowOff>161925</xdr:rowOff>
    </xdr:from>
    <xdr:to>
      <xdr:col>3</xdr:col>
      <xdr:colOff>676275</xdr:colOff>
      <xdr:row>106</xdr:row>
      <xdr:rowOff>161925</xdr:rowOff>
    </xdr:to>
    <xdr:sp>
      <xdr:nvSpPr>
        <xdr:cNvPr id="70" name="Line 193"/>
        <xdr:cNvSpPr>
          <a:spLocks/>
        </xdr:cNvSpPr>
      </xdr:nvSpPr>
      <xdr:spPr>
        <a:xfrm>
          <a:off x="2247900" y="17526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106</xdr:row>
      <xdr:rowOff>161925</xdr:rowOff>
    </xdr:from>
    <xdr:to>
      <xdr:col>8</xdr:col>
      <xdr:colOff>571500</xdr:colOff>
      <xdr:row>107</xdr:row>
      <xdr:rowOff>152400</xdr:rowOff>
    </xdr:to>
    <xdr:sp>
      <xdr:nvSpPr>
        <xdr:cNvPr id="71" name="TextBox 197"/>
        <xdr:cNvSpPr txBox="1">
          <a:spLocks noChangeArrowheads="1"/>
        </xdr:cNvSpPr>
      </xdr:nvSpPr>
      <xdr:spPr>
        <a:xfrm>
          <a:off x="5695950" y="17526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106</xdr:row>
      <xdr:rowOff>161925</xdr:rowOff>
    </xdr:from>
    <xdr:to>
      <xdr:col>5</xdr:col>
      <xdr:colOff>752475</xdr:colOff>
      <xdr:row>107</xdr:row>
      <xdr:rowOff>152400</xdr:rowOff>
    </xdr:to>
    <xdr:sp>
      <xdr:nvSpPr>
        <xdr:cNvPr id="72" name="TextBox 198"/>
        <xdr:cNvSpPr txBox="1">
          <a:spLocks noChangeArrowheads="1"/>
        </xdr:cNvSpPr>
      </xdr:nvSpPr>
      <xdr:spPr>
        <a:xfrm>
          <a:off x="3581400" y="17526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106</xdr:row>
      <xdr:rowOff>161925</xdr:rowOff>
    </xdr:from>
    <xdr:to>
      <xdr:col>7</xdr:col>
      <xdr:colOff>561975</xdr:colOff>
      <xdr:row>106</xdr:row>
      <xdr:rowOff>161925</xdr:rowOff>
    </xdr:to>
    <xdr:sp>
      <xdr:nvSpPr>
        <xdr:cNvPr id="73" name="Line 205"/>
        <xdr:cNvSpPr>
          <a:spLocks/>
        </xdr:cNvSpPr>
      </xdr:nvSpPr>
      <xdr:spPr>
        <a:xfrm>
          <a:off x="3581400" y="17526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105</xdr:row>
      <xdr:rowOff>76200</xdr:rowOff>
    </xdr:from>
    <xdr:ext cx="152400" cy="295275"/>
    <xdr:sp>
      <xdr:nvSpPr>
        <xdr:cNvPr id="74" name="TextBox 206"/>
        <xdr:cNvSpPr txBox="1">
          <a:spLocks noChangeArrowheads="1"/>
        </xdr:cNvSpPr>
      </xdr:nvSpPr>
      <xdr:spPr>
        <a:xfrm>
          <a:off x="5886450" y="1726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106</xdr:row>
      <xdr:rowOff>161925</xdr:rowOff>
    </xdr:from>
    <xdr:to>
      <xdr:col>8</xdr:col>
      <xdr:colOff>676275</xdr:colOff>
      <xdr:row>106</xdr:row>
      <xdr:rowOff>161925</xdr:rowOff>
    </xdr:to>
    <xdr:sp>
      <xdr:nvSpPr>
        <xdr:cNvPr id="75" name="Line 207"/>
        <xdr:cNvSpPr>
          <a:spLocks/>
        </xdr:cNvSpPr>
      </xdr:nvSpPr>
      <xdr:spPr>
        <a:xfrm>
          <a:off x="5648325" y="17526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161925</xdr:rowOff>
    </xdr:from>
    <xdr:to>
      <xdr:col>8</xdr:col>
      <xdr:colOff>571500</xdr:colOff>
      <xdr:row>95</xdr:row>
      <xdr:rowOff>152400</xdr:rowOff>
    </xdr:to>
    <xdr:sp>
      <xdr:nvSpPr>
        <xdr:cNvPr id="76" name="TextBox 211"/>
        <xdr:cNvSpPr txBox="1">
          <a:spLocks noChangeArrowheads="1"/>
        </xdr:cNvSpPr>
      </xdr:nvSpPr>
      <xdr:spPr>
        <a:xfrm>
          <a:off x="5695950" y="15592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94</xdr:row>
      <xdr:rowOff>161925</xdr:rowOff>
    </xdr:from>
    <xdr:to>
      <xdr:col>5</xdr:col>
      <xdr:colOff>752475</xdr:colOff>
      <xdr:row>95</xdr:row>
      <xdr:rowOff>152400</xdr:rowOff>
    </xdr:to>
    <xdr:sp>
      <xdr:nvSpPr>
        <xdr:cNvPr id="77" name="TextBox 212"/>
        <xdr:cNvSpPr txBox="1">
          <a:spLocks noChangeArrowheads="1"/>
        </xdr:cNvSpPr>
      </xdr:nvSpPr>
      <xdr:spPr>
        <a:xfrm>
          <a:off x="3581400" y="15592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94</xdr:row>
      <xdr:rowOff>161925</xdr:rowOff>
    </xdr:from>
    <xdr:to>
      <xdr:col>7</xdr:col>
      <xdr:colOff>561975</xdr:colOff>
      <xdr:row>94</xdr:row>
      <xdr:rowOff>161925</xdr:rowOff>
    </xdr:to>
    <xdr:sp>
      <xdr:nvSpPr>
        <xdr:cNvPr id="78" name="Line 219"/>
        <xdr:cNvSpPr>
          <a:spLocks/>
        </xdr:cNvSpPr>
      </xdr:nvSpPr>
      <xdr:spPr>
        <a:xfrm>
          <a:off x="3581400" y="15592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93</xdr:row>
      <xdr:rowOff>76200</xdr:rowOff>
    </xdr:from>
    <xdr:ext cx="152400" cy="295275"/>
    <xdr:sp>
      <xdr:nvSpPr>
        <xdr:cNvPr id="79" name="TextBox 220"/>
        <xdr:cNvSpPr txBox="1">
          <a:spLocks noChangeArrowheads="1"/>
        </xdr:cNvSpPr>
      </xdr:nvSpPr>
      <xdr:spPr>
        <a:xfrm>
          <a:off x="5886450" y="1533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94</xdr:row>
      <xdr:rowOff>161925</xdr:rowOff>
    </xdr:from>
    <xdr:to>
      <xdr:col>8</xdr:col>
      <xdr:colOff>676275</xdr:colOff>
      <xdr:row>94</xdr:row>
      <xdr:rowOff>161925</xdr:rowOff>
    </xdr:to>
    <xdr:sp>
      <xdr:nvSpPr>
        <xdr:cNvPr id="80" name="Line 221"/>
        <xdr:cNvSpPr>
          <a:spLocks/>
        </xdr:cNvSpPr>
      </xdr:nvSpPr>
      <xdr:spPr>
        <a:xfrm>
          <a:off x="5648325" y="15592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161925</xdr:rowOff>
    </xdr:from>
    <xdr:to>
      <xdr:col>8</xdr:col>
      <xdr:colOff>571500</xdr:colOff>
      <xdr:row>83</xdr:row>
      <xdr:rowOff>152400</xdr:rowOff>
    </xdr:to>
    <xdr:sp>
      <xdr:nvSpPr>
        <xdr:cNvPr id="81" name="TextBox 225"/>
        <xdr:cNvSpPr txBox="1">
          <a:spLocks noChangeArrowheads="1"/>
        </xdr:cNvSpPr>
      </xdr:nvSpPr>
      <xdr:spPr>
        <a:xfrm>
          <a:off x="5695950" y="13658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82</xdr:row>
      <xdr:rowOff>161925</xdr:rowOff>
    </xdr:from>
    <xdr:to>
      <xdr:col>5</xdr:col>
      <xdr:colOff>752475</xdr:colOff>
      <xdr:row>83</xdr:row>
      <xdr:rowOff>152400</xdr:rowOff>
    </xdr:to>
    <xdr:sp>
      <xdr:nvSpPr>
        <xdr:cNvPr id="82" name="TextBox 226"/>
        <xdr:cNvSpPr txBox="1">
          <a:spLocks noChangeArrowheads="1"/>
        </xdr:cNvSpPr>
      </xdr:nvSpPr>
      <xdr:spPr>
        <a:xfrm>
          <a:off x="3581400" y="13658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82</xdr:row>
      <xdr:rowOff>161925</xdr:rowOff>
    </xdr:from>
    <xdr:to>
      <xdr:col>7</xdr:col>
      <xdr:colOff>561975</xdr:colOff>
      <xdr:row>82</xdr:row>
      <xdr:rowOff>161925</xdr:rowOff>
    </xdr:to>
    <xdr:sp>
      <xdr:nvSpPr>
        <xdr:cNvPr id="83" name="Line 233"/>
        <xdr:cNvSpPr>
          <a:spLocks/>
        </xdr:cNvSpPr>
      </xdr:nvSpPr>
      <xdr:spPr>
        <a:xfrm>
          <a:off x="3581400" y="13658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81</xdr:row>
      <xdr:rowOff>76200</xdr:rowOff>
    </xdr:from>
    <xdr:ext cx="152400" cy="295275"/>
    <xdr:sp>
      <xdr:nvSpPr>
        <xdr:cNvPr id="84" name="TextBox 234"/>
        <xdr:cNvSpPr txBox="1">
          <a:spLocks noChangeArrowheads="1"/>
        </xdr:cNvSpPr>
      </xdr:nvSpPr>
      <xdr:spPr>
        <a:xfrm>
          <a:off x="5886450" y="1340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82</xdr:row>
      <xdr:rowOff>161925</xdr:rowOff>
    </xdr:from>
    <xdr:to>
      <xdr:col>8</xdr:col>
      <xdr:colOff>676275</xdr:colOff>
      <xdr:row>82</xdr:row>
      <xdr:rowOff>161925</xdr:rowOff>
    </xdr:to>
    <xdr:sp>
      <xdr:nvSpPr>
        <xdr:cNvPr id="85" name="Line 235"/>
        <xdr:cNvSpPr>
          <a:spLocks/>
        </xdr:cNvSpPr>
      </xdr:nvSpPr>
      <xdr:spPr>
        <a:xfrm>
          <a:off x="5648325" y="13658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161925</xdr:rowOff>
    </xdr:from>
    <xdr:to>
      <xdr:col>8</xdr:col>
      <xdr:colOff>571500</xdr:colOff>
      <xdr:row>71</xdr:row>
      <xdr:rowOff>152400</xdr:rowOff>
    </xdr:to>
    <xdr:sp>
      <xdr:nvSpPr>
        <xdr:cNvPr id="86" name="TextBox 239"/>
        <xdr:cNvSpPr txBox="1">
          <a:spLocks noChangeArrowheads="1"/>
        </xdr:cNvSpPr>
      </xdr:nvSpPr>
      <xdr:spPr>
        <a:xfrm>
          <a:off x="5695950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70</xdr:row>
      <xdr:rowOff>161925</xdr:rowOff>
    </xdr:from>
    <xdr:to>
      <xdr:col>5</xdr:col>
      <xdr:colOff>752475</xdr:colOff>
      <xdr:row>71</xdr:row>
      <xdr:rowOff>152400</xdr:rowOff>
    </xdr:to>
    <xdr:sp>
      <xdr:nvSpPr>
        <xdr:cNvPr id="87" name="TextBox 240"/>
        <xdr:cNvSpPr txBox="1">
          <a:spLocks noChangeArrowheads="1"/>
        </xdr:cNvSpPr>
      </xdr:nvSpPr>
      <xdr:spPr>
        <a:xfrm>
          <a:off x="3581400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70</xdr:row>
      <xdr:rowOff>161925</xdr:rowOff>
    </xdr:from>
    <xdr:to>
      <xdr:col>7</xdr:col>
      <xdr:colOff>561975</xdr:colOff>
      <xdr:row>70</xdr:row>
      <xdr:rowOff>161925</xdr:rowOff>
    </xdr:to>
    <xdr:sp>
      <xdr:nvSpPr>
        <xdr:cNvPr id="88" name="Line 247"/>
        <xdr:cNvSpPr>
          <a:spLocks/>
        </xdr:cNvSpPr>
      </xdr:nvSpPr>
      <xdr:spPr>
        <a:xfrm>
          <a:off x="3581400" y="11725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69</xdr:row>
      <xdr:rowOff>76200</xdr:rowOff>
    </xdr:from>
    <xdr:ext cx="152400" cy="295275"/>
    <xdr:sp>
      <xdr:nvSpPr>
        <xdr:cNvPr id="89" name="TextBox 248"/>
        <xdr:cNvSpPr txBox="1">
          <a:spLocks noChangeArrowheads="1"/>
        </xdr:cNvSpPr>
      </xdr:nvSpPr>
      <xdr:spPr>
        <a:xfrm>
          <a:off x="5886450" y="1146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70</xdr:row>
      <xdr:rowOff>161925</xdr:rowOff>
    </xdr:from>
    <xdr:to>
      <xdr:col>8</xdr:col>
      <xdr:colOff>676275</xdr:colOff>
      <xdr:row>70</xdr:row>
      <xdr:rowOff>161925</xdr:rowOff>
    </xdr:to>
    <xdr:sp>
      <xdr:nvSpPr>
        <xdr:cNvPr id="90" name="Line 249"/>
        <xdr:cNvSpPr>
          <a:spLocks/>
        </xdr:cNvSpPr>
      </xdr:nvSpPr>
      <xdr:spPr>
        <a:xfrm>
          <a:off x="5648325" y="11725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118</xdr:row>
      <xdr:rowOff>161925</xdr:rowOff>
    </xdr:from>
    <xdr:to>
      <xdr:col>3</xdr:col>
      <xdr:colOff>571500</xdr:colOff>
      <xdr:row>119</xdr:row>
      <xdr:rowOff>152400</xdr:rowOff>
    </xdr:to>
    <xdr:sp>
      <xdr:nvSpPr>
        <xdr:cNvPr id="91" name="TextBox 253"/>
        <xdr:cNvSpPr txBox="1">
          <a:spLocks noChangeArrowheads="1"/>
        </xdr:cNvSpPr>
      </xdr:nvSpPr>
      <xdr:spPr>
        <a:xfrm>
          <a:off x="2295525" y="19459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118</xdr:row>
      <xdr:rowOff>161925</xdr:rowOff>
    </xdr:from>
    <xdr:to>
      <xdr:col>0</xdr:col>
      <xdr:colOff>752475</xdr:colOff>
      <xdr:row>119</xdr:row>
      <xdr:rowOff>152400</xdr:rowOff>
    </xdr:to>
    <xdr:sp>
      <xdr:nvSpPr>
        <xdr:cNvPr id="92" name="TextBox 254"/>
        <xdr:cNvSpPr txBox="1">
          <a:spLocks noChangeArrowheads="1"/>
        </xdr:cNvSpPr>
      </xdr:nvSpPr>
      <xdr:spPr>
        <a:xfrm>
          <a:off x="180975" y="19459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118</xdr:row>
      <xdr:rowOff>161925</xdr:rowOff>
    </xdr:from>
    <xdr:to>
      <xdr:col>2</xdr:col>
      <xdr:colOff>561975</xdr:colOff>
      <xdr:row>118</xdr:row>
      <xdr:rowOff>161925</xdr:rowOff>
    </xdr:to>
    <xdr:sp>
      <xdr:nvSpPr>
        <xdr:cNvPr id="93" name="Line 261"/>
        <xdr:cNvSpPr>
          <a:spLocks/>
        </xdr:cNvSpPr>
      </xdr:nvSpPr>
      <xdr:spPr>
        <a:xfrm>
          <a:off x="180975" y="19459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117</xdr:row>
      <xdr:rowOff>76200</xdr:rowOff>
    </xdr:from>
    <xdr:ext cx="152400" cy="295275"/>
    <xdr:sp>
      <xdr:nvSpPr>
        <xdr:cNvPr id="94" name="TextBox 262"/>
        <xdr:cNvSpPr txBox="1">
          <a:spLocks noChangeArrowheads="1"/>
        </xdr:cNvSpPr>
      </xdr:nvSpPr>
      <xdr:spPr>
        <a:xfrm>
          <a:off x="2486025" y="19202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118</xdr:row>
      <xdr:rowOff>161925</xdr:rowOff>
    </xdr:from>
    <xdr:to>
      <xdr:col>3</xdr:col>
      <xdr:colOff>676275</xdr:colOff>
      <xdr:row>118</xdr:row>
      <xdr:rowOff>161925</xdr:rowOff>
    </xdr:to>
    <xdr:sp>
      <xdr:nvSpPr>
        <xdr:cNvPr id="95" name="Line 263"/>
        <xdr:cNvSpPr>
          <a:spLocks/>
        </xdr:cNvSpPr>
      </xdr:nvSpPr>
      <xdr:spPr>
        <a:xfrm>
          <a:off x="2247900" y="19459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118</xdr:row>
      <xdr:rowOff>161925</xdr:rowOff>
    </xdr:from>
    <xdr:to>
      <xdr:col>8</xdr:col>
      <xdr:colOff>571500</xdr:colOff>
      <xdr:row>119</xdr:row>
      <xdr:rowOff>152400</xdr:rowOff>
    </xdr:to>
    <xdr:sp>
      <xdr:nvSpPr>
        <xdr:cNvPr id="96" name="TextBox 267"/>
        <xdr:cNvSpPr txBox="1">
          <a:spLocks noChangeArrowheads="1"/>
        </xdr:cNvSpPr>
      </xdr:nvSpPr>
      <xdr:spPr>
        <a:xfrm>
          <a:off x="5695950" y="19459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118</xdr:row>
      <xdr:rowOff>161925</xdr:rowOff>
    </xdr:from>
    <xdr:to>
      <xdr:col>5</xdr:col>
      <xdr:colOff>752475</xdr:colOff>
      <xdr:row>119</xdr:row>
      <xdr:rowOff>152400</xdr:rowOff>
    </xdr:to>
    <xdr:sp>
      <xdr:nvSpPr>
        <xdr:cNvPr id="97" name="TextBox 268"/>
        <xdr:cNvSpPr txBox="1">
          <a:spLocks noChangeArrowheads="1"/>
        </xdr:cNvSpPr>
      </xdr:nvSpPr>
      <xdr:spPr>
        <a:xfrm>
          <a:off x="3581400" y="19459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118</xdr:row>
      <xdr:rowOff>161925</xdr:rowOff>
    </xdr:from>
    <xdr:to>
      <xdr:col>7</xdr:col>
      <xdr:colOff>561975</xdr:colOff>
      <xdr:row>118</xdr:row>
      <xdr:rowOff>161925</xdr:rowOff>
    </xdr:to>
    <xdr:sp>
      <xdr:nvSpPr>
        <xdr:cNvPr id="98" name="Line 275"/>
        <xdr:cNvSpPr>
          <a:spLocks/>
        </xdr:cNvSpPr>
      </xdr:nvSpPr>
      <xdr:spPr>
        <a:xfrm>
          <a:off x="3581400" y="19459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117</xdr:row>
      <xdr:rowOff>76200</xdr:rowOff>
    </xdr:from>
    <xdr:ext cx="152400" cy="295275"/>
    <xdr:sp>
      <xdr:nvSpPr>
        <xdr:cNvPr id="99" name="TextBox 276"/>
        <xdr:cNvSpPr txBox="1">
          <a:spLocks noChangeArrowheads="1"/>
        </xdr:cNvSpPr>
      </xdr:nvSpPr>
      <xdr:spPr>
        <a:xfrm>
          <a:off x="5886450" y="19202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118</xdr:row>
      <xdr:rowOff>161925</xdr:rowOff>
    </xdr:from>
    <xdr:to>
      <xdr:col>8</xdr:col>
      <xdr:colOff>676275</xdr:colOff>
      <xdr:row>118</xdr:row>
      <xdr:rowOff>161925</xdr:rowOff>
    </xdr:to>
    <xdr:sp>
      <xdr:nvSpPr>
        <xdr:cNvPr id="100" name="Line 277"/>
        <xdr:cNvSpPr>
          <a:spLocks/>
        </xdr:cNvSpPr>
      </xdr:nvSpPr>
      <xdr:spPr>
        <a:xfrm>
          <a:off x="5648325" y="19459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101" name="TextBox 28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102" name="TextBox 28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103" name="Line 28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104" name="Line 285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105" name="Line 287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106" name="Line 289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107" name="Line 291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108" name="TextBox 292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109" name="TextBox 293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110" name="TextBox 294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111" name="TextBox 295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112" name="TextBox 296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113" name="Line 297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114" name="Line 299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115" name="Line 301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116" name="Line 303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117" name="Line 305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118" name="TextBox 306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119" name="TextBox 307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120" name="TextBox 308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121" name="TextBox 309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122" name="TextBox 310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123" name="Line 311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124" name="Line 313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125" name="Line 31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126" name="Line 317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127" name="Line 319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128" name="TextBox 320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129" name="TextBox 321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130" name="TextBox 322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131" name="TextBox 323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132" name="TextBox 324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133" name="Line 325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134" name="Line 327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135" name="Line 329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136" name="Line 331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137" name="Line 333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138" name="TextBox 334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139" name="TextBox 335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140" name="TextBox 336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141" name="TextBox 337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142" name="TextBox 338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143" name="Line 339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144" name="Line 341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145" name="Line 343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146" name="Line 345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147" name="Line 34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148" name="TextBox 34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149" name="TextBox 34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150" name="TextBox 35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151" name="TextBox 35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152" name="TextBox 35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153" name="Line 35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154" name="Line 355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155" name="Line 357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156" name="Line 359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157" name="Line 361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158" name="TextBox 362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159" name="TextBox 363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160" name="TextBox 364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161" name="TextBox 365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162" name="TextBox 366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163" name="Line 367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164" name="Line 369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165" name="Line 371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166" name="Line 373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167" name="Line 375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168" name="TextBox 376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169" name="TextBox 377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170" name="TextBox 378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171" name="TextBox 379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172" name="TextBox 380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173" name="Line 381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174" name="Line 383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175" name="Line 38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176" name="Line 387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177" name="Line 389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178" name="TextBox 390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179" name="TextBox 391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180" name="TextBox 392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181" name="TextBox 393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182" name="TextBox 394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183" name="Line 395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184" name="Line 397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185" name="Line 399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186" name="Line 401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187" name="Line 403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188" name="TextBox 404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189" name="TextBox 405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190" name="TextBox 406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191" name="TextBox 407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192" name="TextBox 408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193" name="Line 409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194" name="Line 411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195" name="Line 413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196" name="Line 415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197" name="Line 41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198" name="TextBox 41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199" name="TextBox 41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200" name="TextBox 42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201" name="TextBox 42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202" name="TextBox 42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203" name="Line 42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204" name="Line 42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205" name="Line 42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206" name="Line 42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207" name="Line 42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208" name="TextBox 42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209" name="TextBox 42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210" name="TextBox 43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211" name="TextBox 43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212" name="TextBox 43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213" name="Line 43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214" name="Line 43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215" name="Line 43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216" name="Line 43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217" name="Line 43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218" name="TextBox 43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219" name="TextBox 43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220" name="TextBox 44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221" name="TextBox 44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222" name="TextBox 44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223" name="Line 44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224" name="Line 44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225" name="Line 44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226" name="Line 44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227" name="Line 44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228" name="TextBox 44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229" name="TextBox 44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230" name="TextBox 45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231" name="TextBox 45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232" name="TextBox 45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233" name="Line 45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234" name="Line 45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235" name="Line 45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236" name="Line 45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237" name="Line 45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238" name="TextBox 45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239" name="TextBox 45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240" name="TextBox 46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241" name="TextBox 46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242" name="TextBox 46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243" name="Line 46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244" name="Line 46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245" name="Line 46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246" name="Line 46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247" name="Line 46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248" name="TextBox 46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249" name="TextBox 46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250" name="TextBox 47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251" name="TextBox 47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252" name="TextBox 47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253" name="Line 47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254" name="Line 47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255" name="Line 47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256" name="Line 47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257" name="Line 47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258" name="TextBox 47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259" name="TextBox 47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260" name="TextBox 48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261" name="TextBox 48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262" name="TextBox 48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263" name="Line 48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264" name="Line 48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265" name="Line 48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266" name="Line 48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267" name="Line 48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268" name="TextBox 48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269" name="TextBox 48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270" name="TextBox 49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271" name="TextBox 49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272" name="TextBox 49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273" name="Line 49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274" name="Line 49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275" name="Line 49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276" name="Line 49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277" name="Line 49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278" name="TextBox 49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279" name="TextBox 49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280" name="TextBox 50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281" name="TextBox 50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282" name="TextBox 50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283" name="Line 50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284" name="Line 50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285" name="Line 50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286" name="Line 50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287" name="Line 50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288" name="TextBox 50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289" name="TextBox 50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290" name="TextBox 51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291" name="TextBox 51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292" name="TextBox 51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293" name="Line 51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294" name="Line 51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295" name="Line 51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296" name="Line 51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297" name="Line 51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298" name="TextBox 51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299" name="TextBox 51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300" name="TextBox 52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301" name="TextBox 52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302" name="TextBox 52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303" name="Line 52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304" name="Line 52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305" name="Line 52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306" name="Line 52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307" name="Line 52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308" name="TextBox 52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309" name="TextBox 52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310" name="TextBox 53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311" name="TextBox 53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312" name="TextBox 53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313" name="Line 53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314" name="Line 53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315" name="Line 53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316" name="Line 53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317" name="Line 53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318" name="TextBox 53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319" name="TextBox 53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320" name="TextBox 54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321" name="TextBox 54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322" name="TextBox 54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323" name="Line 54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324" name="Line 54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325" name="Line 54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326" name="Line 54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327" name="Line 54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328" name="TextBox 54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329" name="TextBox 54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330" name="TextBox 55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331" name="TextBox 55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332" name="TextBox 55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333" name="Line 55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334" name="Line 55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335" name="Line 55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336" name="Line 55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337" name="Line 55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338" name="TextBox 55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339" name="TextBox 55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340" name="TextBox 56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341" name="TextBox 56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342" name="TextBox 56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343" name="Line 56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344" name="Line 56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345" name="Line 56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346" name="Line 56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347" name="Line 56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348" name="TextBox 56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349" name="TextBox 56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350" name="TextBox 57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351" name="TextBox 57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352" name="TextBox 57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353" name="Line 57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354" name="Line 57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355" name="Line 57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356" name="Line 57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357" name="Line 57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358" name="TextBox 57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359" name="TextBox 57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360" name="TextBox 58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361" name="TextBox 58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362" name="TextBox 58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363" name="Line 58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364" name="Line 58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365" name="Line 58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366" name="Line 58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367" name="Line 58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368" name="TextBox 58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369" name="TextBox 58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370" name="TextBox 59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371" name="TextBox 59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372" name="TextBox 59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373" name="Line 59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374" name="Line 59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375" name="Line 59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376" name="Line 59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377" name="Line 59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378" name="TextBox 59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379" name="TextBox 59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380" name="TextBox 60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571500</xdr:colOff>
      <xdr:row>120</xdr:row>
      <xdr:rowOff>0</xdr:rowOff>
    </xdr:to>
    <xdr:sp>
      <xdr:nvSpPr>
        <xdr:cNvPr id="381" name="TextBox 601"/>
        <xdr:cNvSpPr txBox="1">
          <a:spLocks noChangeArrowheads="1"/>
        </xdr:cNvSpPr>
      </xdr:nvSpPr>
      <xdr:spPr>
        <a:xfrm>
          <a:off x="22955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0</xdr:col>
      <xdr:colOff>752475</xdr:colOff>
      <xdr:row>120</xdr:row>
      <xdr:rowOff>0</xdr:rowOff>
    </xdr:to>
    <xdr:sp>
      <xdr:nvSpPr>
        <xdr:cNvPr id="382" name="TextBox 602"/>
        <xdr:cNvSpPr txBox="1">
          <a:spLocks noChangeArrowheads="1"/>
        </xdr:cNvSpPr>
      </xdr:nvSpPr>
      <xdr:spPr>
        <a:xfrm>
          <a:off x="1809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120</xdr:row>
      <xdr:rowOff>0</xdr:rowOff>
    </xdr:from>
    <xdr:to>
      <xdr:col>0</xdr:col>
      <xdr:colOff>876300</xdr:colOff>
      <xdr:row>120</xdr:row>
      <xdr:rowOff>0</xdr:rowOff>
    </xdr:to>
    <xdr:sp>
      <xdr:nvSpPr>
        <xdr:cNvPr id="383" name="Line 603"/>
        <xdr:cNvSpPr>
          <a:spLocks/>
        </xdr:cNvSpPr>
      </xdr:nvSpPr>
      <xdr:spPr>
        <a:xfrm>
          <a:off x="142875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120</xdr:row>
      <xdr:rowOff>0</xdr:rowOff>
    </xdr:from>
    <xdr:to>
      <xdr:col>2</xdr:col>
      <xdr:colOff>171450</xdr:colOff>
      <xdr:row>120</xdr:row>
      <xdr:rowOff>0</xdr:rowOff>
    </xdr:to>
    <xdr:sp>
      <xdr:nvSpPr>
        <xdr:cNvPr id="384" name="Line 604"/>
        <xdr:cNvSpPr>
          <a:spLocks/>
        </xdr:cNvSpPr>
      </xdr:nvSpPr>
      <xdr:spPr>
        <a:xfrm>
          <a:off x="98107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120</xdr:row>
      <xdr:rowOff>0</xdr:rowOff>
    </xdr:from>
    <xdr:to>
      <xdr:col>3</xdr:col>
      <xdr:colOff>257175</xdr:colOff>
      <xdr:row>120</xdr:row>
      <xdr:rowOff>0</xdr:rowOff>
    </xdr:to>
    <xdr:sp>
      <xdr:nvSpPr>
        <xdr:cNvPr id="385" name="Line 605"/>
        <xdr:cNvSpPr>
          <a:spLocks/>
        </xdr:cNvSpPr>
      </xdr:nvSpPr>
      <xdr:spPr>
        <a:xfrm>
          <a:off x="18288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0</xdr:rowOff>
    </xdr:from>
    <xdr:to>
      <xdr:col>2</xdr:col>
      <xdr:colOff>561975</xdr:colOff>
      <xdr:row>120</xdr:row>
      <xdr:rowOff>0</xdr:rowOff>
    </xdr:to>
    <xdr:sp>
      <xdr:nvSpPr>
        <xdr:cNvPr id="386" name="Line 606"/>
        <xdr:cNvSpPr>
          <a:spLocks/>
        </xdr:cNvSpPr>
      </xdr:nvSpPr>
      <xdr:spPr>
        <a:xfrm>
          <a:off x="180975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120</xdr:row>
      <xdr:rowOff>0</xdr:rowOff>
    </xdr:from>
    <xdr:to>
      <xdr:col>3</xdr:col>
      <xdr:colOff>676275</xdr:colOff>
      <xdr:row>120</xdr:row>
      <xdr:rowOff>0</xdr:rowOff>
    </xdr:to>
    <xdr:sp>
      <xdr:nvSpPr>
        <xdr:cNvPr id="387" name="Line 607"/>
        <xdr:cNvSpPr>
          <a:spLocks/>
        </xdr:cNvSpPr>
      </xdr:nvSpPr>
      <xdr:spPr>
        <a:xfrm>
          <a:off x="22479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120</xdr:row>
      <xdr:rowOff>0</xdr:rowOff>
    </xdr:from>
    <xdr:to>
      <xdr:col>0</xdr:col>
      <xdr:colOff>790575</xdr:colOff>
      <xdr:row>120</xdr:row>
      <xdr:rowOff>0</xdr:rowOff>
    </xdr:to>
    <xdr:sp>
      <xdr:nvSpPr>
        <xdr:cNvPr id="388" name="TextBox 608"/>
        <xdr:cNvSpPr txBox="1">
          <a:spLocks noChangeArrowheads="1"/>
        </xdr:cNvSpPr>
      </xdr:nvSpPr>
      <xdr:spPr>
        <a:xfrm>
          <a:off x="21907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120</xdr:row>
      <xdr:rowOff>0</xdr:rowOff>
    </xdr:from>
    <xdr:to>
      <xdr:col>2</xdr:col>
      <xdr:colOff>76200</xdr:colOff>
      <xdr:row>120</xdr:row>
      <xdr:rowOff>0</xdr:rowOff>
    </xdr:to>
    <xdr:sp>
      <xdr:nvSpPr>
        <xdr:cNvPr id="389" name="TextBox 609"/>
        <xdr:cNvSpPr txBox="1">
          <a:spLocks noChangeArrowheads="1"/>
        </xdr:cNvSpPr>
      </xdr:nvSpPr>
      <xdr:spPr>
        <a:xfrm>
          <a:off x="10382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120</xdr:row>
      <xdr:rowOff>0</xdr:rowOff>
    </xdr:from>
    <xdr:to>
      <xdr:col>3</xdr:col>
      <xdr:colOff>142875</xdr:colOff>
      <xdr:row>120</xdr:row>
      <xdr:rowOff>0</xdr:rowOff>
    </xdr:to>
    <xdr:sp>
      <xdr:nvSpPr>
        <xdr:cNvPr id="390" name="TextBox 610"/>
        <xdr:cNvSpPr txBox="1">
          <a:spLocks noChangeArrowheads="1"/>
        </xdr:cNvSpPr>
      </xdr:nvSpPr>
      <xdr:spPr>
        <a:xfrm>
          <a:off x="18669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571500</xdr:colOff>
      <xdr:row>120</xdr:row>
      <xdr:rowOff>0</xdr:rowOff>
    </xdr:to>
    <xdr:sp>
      <xdr:nvSpPr>
        <xdr:cNvPr id="391" name="TextBox 611"/>
        <xdr:cNvSpPr txBox="1">
          <a:spLocks noChangeArrowheads="1"/>
        </xdr:cNvSpPr>
      </xdr:nvSpPr>
      <xdr:spPr>
        <a:xfrm>
          <a:off x="56959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392" name="TextBox 612"/>
        <xdr:cNvSpPr txBox="1">
          <a:spLocks noChangeArrowheads="1"/>
        </xdr:cNvSpPr>
      </xdr:nvSpPr>
      <xdr:spPr>
        <a:xfrm>
          <a:off x="35814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120</xdr:row>
      <xdr:rowOff>0</xdr:rowOff>
    </xdr:from>
    <xdr:to>
      <xdr:col>5</xdr:col>
      <xdr:colOff>876300</xdr:colOff>
      <xdr:row>120</xdr:row>
      <xdr:rowOff>0</xdr:rowOff>
    </xdr:to>
    <xdr:sp>
      <xdr:nvSpPr>
        <xdr:cNvPr id="393" name="Line 613"/>
        <xdr:cNvSpPr>
          <a:spLocks/>
        </xdr:cNvSpPr>
      </xdr:nvSpPr>
      <xdr:spPr>
        <a:xfrm>
          <a:off x="3543300" y="1962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120</xdr:row>
      <xdr:rowOff>0</xdr:rowOff>
    </xdr:from>
    <xdr:to>
      <xdr:col>7</xdr:col>
      <xdr:colOff>171450</xdr:colOff>
      <xdr:row>120</xdr:row>
      <xdr:rowOff>0</xdr:rowOff>
    </xdr:to>
    <xdr:sp>
      <xdr:nvSpPr>
        <xdr:cNvPr id="394" name="Line 614"/>
        <xdr:cNvSpPr>
          <a:spLocks/>
        </xdr:cNvSpPr>
      </xdr:nvSpPr>
      <xdr:spPr>
        <a:xfrm>
          <a:off x="4381500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120</xdr:row>
      <xdr:rowOff>0</xdr:rowOff>
    </xdr:from>
    <xdr:to>
      <xdr:col>8</xdr:col>
      <xdr:colOff>257175</xdr:colOff>
      <xdr:row>120</xdr:row>
      <xdr:rowOff>0</xdr:rowOff>
    </xdr:to>
    <xdr:sp>
      <xdr:nvSpPr>
        <xdr:cNvPr id="395" name="Line 615"/>
        <xdr:cNvSpPr>
          <a:spLocks/>
        </xdr:cNvSpPr>
      </xdr:nvSpPr>
      <xdr:spPr>
        <a:xfrm>
          <a:off x="52292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120</xdr:row>
      <xdr:rowOff>0</xdr:rowOff>
    </xdr:from>
    <xdr:to>
      <xdr:col>7</xdr:col>
      <xdr:colOff>561975</xdr:colOff>
      <xdr:row>120</xdr:row>
      <xdr:rowOff>0</xdr:rowOff>
    </xdr:to>
    <xdr:sp>
      <xdr:nvSpPr>
        <xdr:cNvPr id="396" name="Line 616"/>
        <xdr:cNvSpPr>
          <a:spLocks/>
        </xdr:cNvSpPr>
      </xdr:nvSpPr>
      <xdr:spPr>
        <a:xfrm>
          <a:off x="3581400" y="1962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120</xdr:row>
      <xdr:rowOff>0</xdr:rowOff>
    </xdr:from>
    <xdr:to>
      <xdr:col>8</xdr:col>
      <xdr:colOff>676275</xdr:colOff>
      <xdr:row>120</xdr:row>
      <xdr:rowOff>0</xdr:rowOff>
    </xdr:to>
    <xdr:sp>
      <xdr:nvSpPr>
        <xdr:cNvPr id="397" name="Line 617"/>
        <xdr:cNvSpPr>
          <a:spLocks/>
        </xdr:cNvSpPr>
      </xdr:nvSpPr>
      <xdr:spPr>
        <a:xfrm>
          <a:off x="5648325" y="1962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0</xdr:rowOff>
    </xdr:from>
    <xdr:to>
      <xdr:col>5</xdr:col>
      <xdr:colOff>790575</xdr:colOff>
      <xdr:row>120</xdr:row>
      <xdr:rowOff>0</xdr:rowOff>
    </xdr:to>
    <xdr:sp>
      <xdr:nvSpPr>
        <xdr:cNvPr id="398" name="TextBox 618"/>
        <xdr:cNvSpPr txBox="1">
          <a:spLocks noChangeArrowheads="1"/>
        </xdr:cNvSpPr>
      </xdr:nvSpPr>
      <xdr:spPr>
        <a:xfrm>
          <a:off x="361950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120</xdr:row>
      <xdr:rowOff>0</xdr:rowOff>
    </xdr:from>
    <xdr:to>
      <xdr:col>7</xdr:col>
      <xdr:colOff>76200</xdr:colOff>
      <xdr:row>120</xdr:row>
      <xdr:rowOff>0</xdr:rowOff>
    </xdr:to>
    <xdr:sp>
      <xdr:nvSpPr>
        <xdr:cNvPr id="399" name="TextBox 619"/>
        <xdr:cNvSpPr txBox="1">
          <a:spLocks noChangeArrowheads="1"/>
        </xdr:cNvSpPr>
      </xdr:nvSpPr>
      <xdr:spPr>
        <a:xfrm>
          <a:off x="4438650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120</xdr:row>
      <xdr:rowOff>0</xdr:rowOff>
    </xdr:from>
    <xdr:to>
      <xdr:col>8</xdr:col>
      <xdr:colOff>142875</xdr:colOff>
      <xdr:row>120</xdr:row>
      <xdr:rowOff>0</xdr:rowOff>
    </xdr:to>
    <xdr:sp>
      <xdr:nvSpPr>
        <xdr:cNvPr id="400" name="TextBox 620"/>
        <xdr:cNvSpPr txBox="1">
          <a:spLocks noChangeArrowheads="1"/>
        </xdr:cNvSpPr>
      </xdr:nvSpPr>
      <xdr:spPr>
        <a:xfrm>
          <a:off x="5267325" y="196215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0</xdr:col>
      <xdr:colOff>19050</xdr:colOff>
      <xdr:row>7</xdr:row>
      <xdr:rowOff>47625</xdr:rowOff>
    </xdr:from>
    <xdr:to>
      <xdr:col>0</xdr:col>
      <xdr:colOff>666750</xdr:colOff>
      <xdr:row>7</xdr:row>
      <xdr:rowOff>47625</xdr:rowOff>
    </xdr:to>
    <xdr:sp>
      <xdr:nvSpPr>
        <xdr:cNvPr id="401" name="Line 621"/>
        <xdr:cNvSpPr>
          <a:spLocks/>
        </xdr:cNvSpPr>
      </xdr:nvSpPr>
      <xdr:spPr>
        <a:xfrm>
          <a:off x="190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142875</xdr:rowOff>
    </xdr:from>
    <xdr:ext cx="152400" cy="295275"/>
    <xdr:sp>
      <xdr:nvSpPr>
        <xdr:cNvPr id="402" name="TextBox 622"/>
        <xdr:cNvSpPr txBox="1">
          <a:spLocks noChangeArrowheads="1"/>
        </xdr:cNvSpPr>
      </xdr:nvSpPr>
      <xdr:spPr>
        <a:xfrm>
          <a:off x="295275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123825</xdr:rowOff>
    </xdr:from>
    <xdr:to>
      <xdr:col>0</xdr:col>
      <xdr:colOff>561975</xdr:colOff>
      <xdr:row>8</xdr:row>
      <xdr:rowOff>114300</xdr:rowOff>
    </xdr:to>
    <xdr:sp>
      <xdr:nvSpPr>
        <xdr:cNvPr id="403" name="TextBox 623"/>
        <xdr:cNvSpPr txBox="1">
          <a:spLocks noChangeArrowheads="1"/>
        </xdr:cNvSpPr>
      </xdr:nvSpPr>
      <xdr:spPr>
        <a:xfrm>
          <a:off x="95250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7</xdr:row>
      <xdr:rowOff>47625</xdr:rowOff>
    </xdr:from>
    <xdr:to>
      <xdr:col>0</xdr:col>
      <xdr:colOff>1323975</xdr:colOff>
      <xdr:row>7</xdr:row>
      <xdr:rowOff>47625</xdr:rowOff>
    </xdr:to>
    <xdr:sp>
      <xdr:nvSpPr>
        <xdr:cNvPr id="404" name="Line 624"/>
        <xdr:cNvSpPr>
          <a:spLocks/>
        </xdr:cNvSpPr>
      </xdr:nvSpPr>
      <xdr:spPr>
        <a:xfrm>
          <a:off x="6762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142875</xdr:rowOff>
    </xdr:from>
    <xdr:ext cx="152400" cy="295275"/>
    <xdr:sp>
      <xdr:nvSpPr>
        <xdr:cNvPr id="405" name="TextBox 625"/>
        <xdr:cNvSpPr txBox="1">
          <a:spLocks noChangeArrowheads="1"/>
        </xdr:cNvSpPr>
      </xdr:nvSpPr>
      <xdr:spPr>
        <a:xfrm>
          <a:off x="952500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123825</xdr:rowOff>
    </xdr:from>
    <xdr:to>
      <xdr:col>0</xdr:col>
      <xdr:colOff>1266825</xdr:colOff>
      <xdr:row>8</xdr:row>
      <xdr:rowOff>114300</xdr:rowOff>
    </xdr:to>
    <xdr:sp>
      <xdr:nvSpPr>
        <xdr:cNvPr id="406" name="TextBox 626"/>
        <xdr:cNvSpPr txBox="1">
          <a:spLocks noChangeArrowheads="1"/>
        </xdr:cNvSpPr>
      </xdr:nvSpPr>
      <xdr:spPr>
        <a:xfrm>
          <a:off x="762000" y="13811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7</xdr:row>
      <xdr:rowOff>47625</xdr:rowOff>
    </xdr:from>
    <xdr:to>
      <xdr:col>2</xdr:col>
      <xdr:colOff>457200</xdr:colOff>
      <xdr:row>7</xdr:row>
      <xdr:rowOff>47625</xdr:rowOff>
    </xdr:to>
    <xdr:sp>
      <xdr:nvSpPr>
        <xdr:cNvPr id="407" name="Line 627"/>
        <xdr:cNvSpPr>
          <a:spLocks/>
        </xdr:cNvSpPr>
      </xdr:nvSpPr>
      <xdr:spPr>
        <a:xfrm>
          <a:off x="134302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142875</xdr:rowOff>
    </xdr:from>
    <xdr:ext cx="152400" cy="295275"/>
    <xdr:sp>
      <xdr:nvSpPr>
        <xdr:cNvPr id="408" name="TextBox 628"/>
        <xdr:cNvSpPr txBox="1">
          <a:spLocks noChangeArrowheads="1"/>
        </xdr:cNvSpPr>
      </xdr:nvSpPr>
      <xdr:spPr>
        <a:xfrm>
          <a:off x="1619250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123825</xdr:rowOff>
    </xdr:from>
    <xdr:to>
      <xdr:col>2</xdr:col>
      <xdr:colOff>381000</xdr:colOff>
      <xdr:row>8</xdr:row>
      <xdr:rowOff>114300</xdr:rowOff>
    </xdr:to>
    <xdr:sp>
      <xdr:nvSpPr>
        <xdr:cNvPr id="409" name="TextBox 629"/>
        <xdr:cNvSpPr txBox="1">
          <a:spLocks noChangeArrowheads="1"/>
        </xdr:cNvSpPr>
      </xdr:nvSpPr>
      <xdr:spPr>
        <a:xfrm>
          <a:off x="1438275" y="13811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7</xdr:row>
      <xdr:rowOff>47625</xdr:rowOff>
    </xdr:from>
    <xdr:to>
      <xdr:col>3</xdr:col>
      <xdr:colOff>352425</xdr:colOff>
      <xdr:row>7</xdr:row>
      <xdr:rowOff>47625</xdr:rowOff>
    </xdr:to>
    <xdr:sp>
      <xdr:nvSpPr>
        <xdr:cNvPr id="410" name="Line 630"/>
        <xdr:cNvSpPr>
          <a:spLocks/>
        </xdr:cNvSpPr>
      </xdr:nvSpPr>
      <xdr:spPr>
        <a:xfrm>
          <a:off x="20002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142875</xdr:rowOff>
    </xdr:from>
    <xdr:ext cx="152400" cy="295275"/>
    <xdr:sp>
      <xdr:nvSpPr>
        <xdr:cNvPr id="411" name="TextBox 631"/>
        <xdr:cNvSpPr txBox="1">
          <a:spLocks noChangeArrowheads="1"/>
        </xdr:cNvSpPr>
      </xdr:nvSpPr>
      <xdr:spPr>
        <a:xfrm>
          <a:off x="2286000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123825</xdr:rowOff>
    </xdr:from>
    <xdr:to>
      <xdr:col>3</xdr:col>
      <xdr:colOff>276225</xdr:colOff>
      <xdr:row>8</xdr:row>
      <xdr:rowOff>114300</xdr:rowOff>
    </xdr:to>
    <xdr:sp>
      <xdr:nvSpPr>
        <xdr:cNvPr id="412" name="TextBox 632"/>
        <xdr:cNvSpPr txBox="1">
          <a:spLocks noChangeArrowheads="1"/>
        </xdr:cNvSpPr>
      </xdr:nvSpPr>
      <xdr:spPr>
        <a:xfrm>
          <a:off x="2105025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7</xdr:row>
      <xdr:rowOff>47625</xdr:rowOff>
    </xdr:from>
    <xdr:to>
      <xdr:col>3</xdr:col>
      <xdr:colOff>1019175</xdr:colOff>
      <xdr:row>7</xdr:row>
      <xdr:rowOff>47625</xdr:rowOff>
    </xdr:to>
    <xdr:sp>
      <xdr:nvSpPr>
        <xdr:cNvPr id="413" name="Line 633"/>
        <xdr:cNvSpPr>
          <a:spLocks/>
        </xdr:cNvSpPr>
      </xdr:nvSpPr>
      <xdr:spPr>
        <a:xfrm>
          <a:off x="266700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142875</xdr:rowOff>
    </xdr:from>
    <xdr:ext cx="152400" cy="295275"/>
    <xdr:sp>
      <xdr:nvSpPr>
        <xdr:cNvPr id="414" name="TextBox 634"/>
        <xdr:cNvSpPr txBox="1">
          <a:spLocks noChangeArrowheads="1"/>
        </xdr:cNvSpPr>
      </xdr:nvSpPr>
      <xdr:spPr>
        <a:xfrm>
          <a:off x="2943225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123825</xdr:rowOff>
    </xdr:from>
    <xdr:to>
      <xdr:col>3</xdr:col>
      <xdr:colOff>914400</xdr:colOff>
      <xdr:row>8</xdr:row>
      <xdr:rowOff>114300</xdr:rowOff>
    </xdr:to>
    <xdr:sp>
      <xdr:nvSpPr>
        <xdr:cNvPr id="415" name="TextBox 635"/>
        <xdr:cNvSpPr txBox="1">
          <a:spLocks noChangeArrowheads="1"/>
        </xdr:cNvSpPr>
      </xdr:nvSpPr>
      <xdr:spPr>
        <a:xfrm>
          <a:off x="2752725" y="13811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</xdr:row>
      <xdr:rowOff>0</xdr:rowOff>
    </xdr:from>
    <xdr:to>
      <xdr:col>0</xdr:col>
      <xdr:colOff>657225</xdr:colOff>
      <xdr:row>8</xdr:row>
      <xdr:rowOff>114300</xdr:rowOff>
    </xdr:to>
    <xdr:sp>
      <xdr:nvSpPr>
        <xdr:cNvPr id="416" name="Line 636"/>
        <xdr:cNvSpPr>
          <a:spLocks/>
        </xdr:cNvSpPr>
      </xdr:nvSpPr>
      <xdr:spPr>
        <a:xfrm>
          <a:off x="65722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</xdr:row>
      <xdr:rowOff>0</xdr:rowOff>
    </xdr:from>
    <xdr:to>
      <xdr:col>0</xdr:col>
      <xdr:colOff>1333500</xdr:colOff>
      <xdr:row>8</xdr:row>
      <xdr:rowOff>114300</xdr:rowOff>
    </xdr:to>
    <xdr:sp>
      <xdr:nvSpPr>
        <xdr:cNvPr id="417" name="Line 637"/>
        <xdr:cNvSpPr>
          <a:spLocks/>
        </xdr:cNvSpPr>
      </xdr:nvSpPr>
      <xdr:spPr>
        <a:xfrm>
          <a:off x="133350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466725</xdr:colOff>
      <xdr:row>8</xdr:row>
      <xdr:rowOff>114300</xdr:rowOff>
    </xdr:to>
    <xdr:sp>
      <xdr:nvSpPr>
        <xdr:cNvPr id="418" name="Line 638"/>
        <xdr:cNvSpPr>
          <a:spLocks/>
        </xdr:cNvSpPr>
      </xdr:nvSpPr>
      <xdr:spPr>
        <a:xfrm>
          <a:off x="200025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0</xdr:rowOff>
    </xdr:from>
    <xdr:to>
      <xdr:col>3</xdr:col>
      <xdr:colOff>361950</xdr:colOff>
      <xdr:row>8</xdr:row>
      <xdr:rowOff>123825</xdr:rowOff>
    </xdr:to>
    <xdr:sp>
      <xdr:nvSpPr>
        <xdr:cNvPr id="419" name="Line 639"/>
        <xdr:cNvSpPr>
          <a:spLocks/>
        </xdr:cNvSpPr>
      </xdr:nvSpPr>
      <xdr:spPr>
        <a:xfrm>
          <a:off x="2657475" y="1095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3</xdr:col>
      <xdr:colOff>1019175</xdr:colOff>
      <xdr:row>8</xdr:row>
      <xdr:rowOff>123825</xdr:rowOff>
    </xdr:to>
    <xdr:sp>
      <xdr:nvSpPr>
        <xdr:cNvPr id="420" name="Rectangle 640"/>
        <xdr:cNvSpPr>
          <a:spLocks/>
        </xdr:cNvSpPr>
      </xdr:nvSpPr>
      <xdr:spPr>
        <a:xfrm>
          <a:off x="28575" y="10953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47625</xdr:rowOff>
    </xdr:from>
    <xdr:to>
      <xdr:col>5</xdr:col>
      <xdr:colOff>666750</xdr:colOff>
      <xdr:row>7</xdr:row>
      <xdr:rowOff>47625</xdr:rowOff>
    </xdr:to>
    <xdr:sp>
      <xdr:nvSpPr>
        <xdr:cNvPr id="421" name="Line 641"/>
        <xdr:cNvSpPr>
          <a:spLocks/>
        </xdr:cNvSpPr>
      </xdr:nvSpPr>
      <xdr:spPr>
        <a:xfrm>
          <a:off x="34194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142875</xdr:rowOff>
    </xdr:from>
    <xdr:ext cx="152400" cy="295275"/>
    <xdr:sp>
      <xdr:nvSpPr>
        <xdr:cNvPr id="422" name="TextBox 642"/>
        <xdr:cNvSpPr txBox="1">
          <a:spLocks noChangeArrowheads="1"/>
        </xdr:cNvSpPr>
      </xdr:nvSpPr>
      <xdr:spPr>
        <a:xfrm>
          <a:off x="3695700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123825</xdr:rowOff>
    </xdr:from>
    <xdr:to>
      <xdr:col>5</xdr:col>
      <xdr:colOff>561975</xdr:colOff>
      <xdr:row>8</xdr:row>
      <xdr:rowOff>114300</xdr:rowOff>
    </xdr:to>
    <xdr:sp>
      <xdr:nvSpPr>
        <xdr:cNvPr id="423" name="TextBox 643"/>
        <xdr:cNvSpPr txBox="1">
          <a:spLocks noChangeArrowheads="1"/>
        </xdr:cNvSpPr>
      </xdr:nvSpPr>
      <xdr:spPr>
        <a:xfrm>
          <a:off x="3495675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7</xdr:row>
      <xdr:rowOff>47625</xdr:rowOff>
    </xdr:from>
    <xdr:to>
      <xdr:col>5</xdr:col>
      <xdr:colOff>1323975</xdr:colOff>
      <xdr:row>7</xdr:row>
      <xdr:rowOff>47625</xdr:rowOff>
    </xdr:to>
    <xdr:sp>
      <xdr:nvSpPr>
        <xdr:cNvPr id="424" name="Line 644"/>
        <xdr:cNvSpPr>
          <a:spLocks/>
        </xdr:cNvSpPr>
      </xdr:nvSpPr>
      <xdr:spPr>
        <a:xfrm>
          <a:off x="407670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142875</xdr:rowOff>
    </xdr:from>
    <xdr:ext cx="152400" cy="295275"/>
    <xdr:sp>
      <xdr:nvSpPr>
        <xdr:cNvPr id="425" name="TextBox 645"/>
        <xdr:cNvSpPr txBox="1">
          <a:spLocks noChangeArrowheads="1"/>
        </xdr:cNvSpPr>
      </xdr:nvSpPr>
      <xdr:spPr>
        <a:xfrm>
          <a:off x="4352925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123825</xdr:rowOff>
    </xdr:from>
    <xdr:to>
      <xdr:col>5</xdr:col>
      <xdr:colOff>1266825</xdr:colOff>
      <xdr:row>8</xdr:row>
      <xdr:rowOff>114300</xdr:rowOff>
    </xdr:to>
    <xdr:sp>
      <xdr:nvSpPr>
        <xdr:cNvPr id="426" name="TextBox 646"/>
        <xdr:cNvSpPr txBox="1">
          <a:spLocks noChangeArrowheads="1"/>
        </xdr:cNvSpPr>
      </xdr:nvSpPr>
      <xdr:spPr>
        <a:xfrm>
          <a:off x="4162425" y="13811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7</xdr:row>
      <xdr:rowOff>47625</xdr:rowOff>
    </xdr:from>
    <xdr:to>
      <xdr:col>7</xdr:col>
      <xdr:colOff>457200</xdr:colOff>
      <xdr:row>7</xdr:row>
      <xdr:rowOff>47625</xdr:rowOff>
    </xdr:to>
    <xdr:sp>
      <xdr:nvSpPr>
        <xdr:cNvPr id="427" name="Line 647"/>
        <xdr:cNvSpPr>
          <a:spLocks/>
        </xdr:cNvSpPr>
      </xdr:nvSpPr>
      <xdr:spPr>
        <a:xfrm>
          <a:off x="47434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142875</xdr:rowOff>
    </xdr:from>
    <xdr:ext cx="152400" cy="295275"/>
    <xdr:sp>
      <xdr:nvSpPr>
        <xdr:cNvPr id="428" name="TextBox 648"/>
        <xdr:cNvSpPr txBox="1">
          <a:spLocks noChangeArrowheads="1"/>
        </xdr:cNvSpPr>
      </xdr:nvSpPr>
      <xdr:spPr>
        <a:xfrm>
          <a:off x="5019675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123825</xdr:rowOff>
    </xdr:from>
    <xdr:to>
      <xdr:col>7</xdr:col>
      <xdr:colOff>381000</xdr:colOff>
      <xdr:row>8</xdr:row>
      <xdr:rowOff>114300</xdr:rowOff>
    </xdr:to>
    <xdr:sp>
      <xdr:nvSpPr>
        <xdr:cNvPr id="429" name="TextBox 649"/>
        <xdr:cNvSpPr txBox="1">
          <a:spLocks noChangeArrowheads="1"/>
        </xdr:cNvSpPr>
      </xdr:nvSpPr>
      <xdr:spPr>
        <a:xfrm>
          <a:off x="4838700" y="13811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7</xdr:row>
      <xdr:rowOff>47625</xdr:rowOff>
    </xdr:from>
    <xdr:to>
      <xdr:col>8</xdr:col>
      <xdr:colOff>352425</xdr:colOff>
      <xdr:row>7</xdr:row>
      <xdr:rowOff>47625</xdr:rowOff>
    </xdr:to>
    <xdr:sp>
      <xdr:nvSpPr>
        <xdr:cNvPr id="430" name="Line 650"/>
        <xdr:cNvSpPr>
          <a:spLocks/>
        </xdr:cNvSpPr>
      </xdr:nvSpPr>
      <xdr:spPr>
        <a:xfrm>
          <a:off x="54006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142875</xdr:rowOff>
    </xdr:from>
    <xdr:ext cx="152400" cy="295275"/>
    <xdr:sp>
      <xdr:nvSpPr>
        <xdr:cNvPr id="431" name="TextBox 651"/>
        <xdr:cNvSpPr txBox="1">
          <a:spLocks noChangeArrowheads="1"/>
        </xdr:cNvSpPr>
      </xdr:nvSpPr>
      <xdr:spPr>
        <a:xfrm>
          <a:off x="5686425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123825</xdr:rowOff>
    </xdr:from>
    <xdr:to>
      <xdr:col>8</xdr:col>
      <xdr:colOff>276225</xdr:colOff>
      <xdr:row>8</xdr:row>
      <xdr:rowOff>114300</xdr:rowOff>
    </xdr:to>
    <xdr:sp>
      <xdr:nvSpPr>
        <xdr:cNvPr id="432" name="TextBox 652"/>
        <xdr:cNvSpPr txBox="1">
          <a:spLocks noChangeArrowheads="1"/>
        </xdr:cNvSpPr>
      </xdr:nvSpPr>
      <xdr:spPr>
        <a:xfrm>
          <a:off x="5505450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7</xdr:row>
      <xdr:rowOff>47625</xdr:rowOff>
    </xdr:from>
    <xdr:to>
      <xdr:col>8</xdr:col>
      <xdr:colOff>1019175</xdr:colOff>
      <xdr:row>7</xdr:row>
      <xdr:rowOff>47625</xdr:rowOff>
    </xdr:to>
    <xdr:sp>
      <xdr:nvSpPr>
        <xdr:cNvPr id="433" name="Line 653"/>
        <xdr:cNvSpPr>
          <a:spLocks/>
        </xdr:cNvSpPr>
      </xdr:nvSpPr>
      <xdr:spPr>
        <a:xfrm>
          <a:off x="606742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142875</xdr:rowOff>
    </xdr:from>
    <xdr:ext cx="152400" cy="295275"/>
    <xdr:sp>
      <xdr:nvSpPr>
        <xdr:cNvPr id="434" name="TextBox 654"/>
        <xdr:cNvSpPr txBox="1">
          <a:spLocks noChangeArrowheads="1"/>
        </xdr:cNvSpPr>
      </xdr:nvSpPr>
      <xdr:spPr>
        <a:xfrm>
          <a:off x="6343650" y="1076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123825</xdr:rowOff>
    </xdr:from>
    <xdr:to>
      <xdr:col>8</xdr:col>
      <xdr:colOff>914400</xdr:colOff>
      <xdr:row>8</xdr:row>
      <xdr:rowOff>114300</xdr:rowOff>
    </xdr:to>
    <xdr:sp>
      <xdr:nvSpPr>
        <xdr:cNvPr id="435" name="TextBox 655"/>
        <xdr:cNvSpPr txBox="1">
          <a:spLocks noChangeArrowheads="1"/>
        </xdr:cNvSpPr>
      </xdr:nvSpPr>
      <xdr:spPr>
        <a:xfrm>
          <a:off x="6153150" y="13811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</xdr:row>
      <xdr:rowOff>0</xdr:rowOff>
    </xdr:from>
    <xdr:to>
      <xdr:col>5</xdr:col>
      <xdr:colOff>657225</xdr:colOff>
      <xdr:row>8</xdr:row>
      <xdr:rowOff>114300</xdr:rowOff>
    </xdr:to>
    <xdr:sp>
      <xdr:nvSpPr>
        <xdr:cNvPr id="436" name="Line 656"/>
        <xdr:cNvSpPr>
          <a:spLocks/>
        </xdr:cNvSpPr>
      </xdr:nvSpPr>
      <xdr:spPr>
        <a:xfrm>
          <a:off x="405765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</xdr:row>
      <xdr:rowOff>0</xdr:rowOff>
    </xdr:from>
    <xdr:to>
      <xdr:col>5</xdr:col>
      <xdr:colOff>1333500</xdr:colOff>
      <xdr:row>8</xdr:row>
      <xdr:rowOff>114300</xdr:rowOff>
    </xdr:to>
    <xdr:sp>
      <xdr:nvSpPr>
        <xdr:cNvPr id="437" name="Line 657"/>
        <xdr:cNvSpPr>
          <a:spLocks/>
        </xdr:cNvSpPr>
      </xdr:nvSpPr>
      <xdr:spPr>
        <a:xfrm>
          <a:off x="473392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</xdr:row>
      <xdr:rowOff>0</xdr:rowOff>
    </xdr:from>
    <xdr:to>
      <xdr:col>7</xdr:col>
      <xdr:colOff>466725</xdr:colOff>
      <xdr:row>8</xdr:row>
      <xdr:rowOff>114300</xdr:rowOff>
    </xdr:to>
    <xdr:sp>
      <xdr:nvSpPr>
        <xdr:cNvPr id="438" name="Line 658"/>
        <xdr:cNvSpPr>
          <a:spLocks/>
        </xdr:cNvSpPr>
      </xdr:nvSpPr>
      <xdr:spPr>
        <a:xfrm>
          <a:off x="540067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8</xdr:col>
      <xdr:colOff>361950</xdr:colOff>
      <xdr:row>8</xdr:row>
      <xdr:rowOff>123825</xdr:rowOff>
    </xdr:to>
    <xdr:sp>
      <xdr:nvSpPr>
        <xdr:cNvPr id="439" name="Line 659"/>
        <xdr:cNvSpPr>
          <a:spLocks/>
        </xdr:cNvSpPr>
      </xdr:nvSpPr>
      <xdr:spPr>
        <a:xfrm>
          <a:off x="6057900" y="1095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0</xdr:rowOff>
    </xdr:from>
    <xdr:to>
      <xdr:col>8</xdr:col>
      <xdr:colOff>1019175</xdr:colOff>
      <xdr:row>8</xdr:row>
      <xdr:rowOff>123825</xdr:rowOff>
    </xdr:to>
    <xdr:sp>
      <xdr:nvSpPr>
        <xdr:cNvPr id="440" name="Rectangle 660"/>
        <xdr:cNvSpPr>
          <a:spLocks/>
        </xdr:cNvSpPr>
      </xdr:nvSpPr>
      <xdr:spPr>
        <a:xfrm>
          <a:off x="3429000" y="10953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47625</xdr:rowOff>
    </xdr:from>
    <xdr:to>
      <xdr:col>0</xdr:col>
      <xdr:colOff>666750</xdr:colOff>
      <xdr:row>19</xdr:row>
      <xdr:rowOff>47625</xdr:rowOff>
    </xdr:to>
    <xdr:sp>
      <xdr:nvSpPr>
        <xdr:cNvPr id="441" name="Line 661"/>
        <xdr:cNvSpPr>
          <a:spLocks/>
        </xdr:cNvSpPr>
      </xdr:nvSpPr>
      <xdr:spPr>
        <a:xfrm>
          <a:off x="19050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142875</xdr:rowOff>
    </xdr:from>
    <xdr:ext cx="152400" cy="295275"/>
    <xdr:sp>
      <xdr:nvSpPr>
        <xdr:cNvPr id="442" name="TextBox 662"/>
        <xdr:cNvSpPr txBox="1">
          <a:spLocks noChangeArrowheads="1"/>
        </xdr:cNvSpPr>
      </xdr:nvSpPr>
      <xdr:spPr>
        <a:xfrm>
          <a:off x="295275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123825</xdr:rowOff>
    </xdr:from>
    <xdr:to>
      <xdr:col>0</xdr:col>
      <xdr:colOff>561975</xdr:colOff>
      <xdr:row>20</xdr:row>
      <xdr:rowOff>114300</xdr:rowOff>
    </xdr:to>
    <xdr:sp>
      <xdr:nvSpPr>
        <xdr:cNvPr id="443" name="TextBox 663"/>
        <xdr:cNvSpPr txBox="1">
          <a:spLocks noChangeArrowheads="1"/>
        </xdr:cNvSpPr>
      </xdr:nvSpPr>
      <xdr:spPr>
        <a:xfrm>
          <a:off x="95250" y="33147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19</xdr:row>
      <xdr:rowOff>47625</xdr:rowOff>
    </xdr:from>
    <xdr:to>
      <xdr:col>0</xdr:col>
      <xdr:colOff>1323975</xdr:colOff>
      <xdr:row>19</xdr:row>
      <xdr:rowOff>47625</xdr:rowOff>
    </xdr:to>
    <xdr:sp>
      <xdr:nvSpPr>
        <xdr:cNvPr id="444" name="Line 664"/>
        <xdr:cNvSpPr>
          <a:spLocks/>
        </xdr:cNvSpPr>
      </xdr:nvSpPr>
      <xdr:spPr>
        <a:xfrm>
          <a:off x="676275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142875</xdr:rowOff>
    </xdr:from>
    <xdr:ext cx="152400" cy="295275"/>
    <xdr:sp>
      <xdr:nvSpPr>
        <xdr:cNvPr id="445" name="TextBox 665"/>
        <xdr:cNvSpPr txBox="1">
          <a:spLocks noChangeArrowheads="1"/>
        </xdr:cNvSpPr>
      </xdr:nvSpPr>
      <xdr:spPr>
        <a:xfrm>
          <a:off x="952500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123825</xdr:rowOff>
    </xdr:from>
    <xdr:to>
      <xdr:col>0</xdr:col>
      <xdr:colOff>1266825</xdr:colOff>
      <xdr:row>20</xdr:row>
      <xdr:rowOff>114300</xdr:rowOff>
    </xdr:to>
    <xdr:sp>
      <xdr:nvSpPr>
        <xdr:cNvPr id="446" name="TextBox 666"/>
        <xdr:cNvSpPr txBox="1">
          <a:spLocks noChangeArrowheads="1"/>
        </xdr:cNvSpPr>
      </xdr:nvSpPr>
      <xdr:spPr>
        <a:xfrm>
          <a:off x="762000" y="33147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19</xdr:row>
      <xdr:rowOff>47625</xdr:rowOff>
    </xdr:from>
    <xdr:to>
      <xdr:col>2</xdr:col>
      <xdr:colOff>457200</xdr:colOff>
      <xdr:row>19</xdr:row>
      <xdr:rowOff>47625</xdr:rowOff>
    </xdr:to>
    <xdr:sp>
      <xdr:nvSpPr>
        <xdr:cNvPr id="447" name="Line 667"/>
        <xdr:cNvSpPr>
          <a:spLocks/>
        </xdr:cNvSpPr>
      </xdr:nvSpPr>
      <xdr:spPr>
        <a:xfrm>
          <a:off x="1343025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142875</xdr:rowOff>
    </xdr:from>
    <xdr:ext cx="152400" cy="295275"/>
    <xdr:sp>
      <xdr:nvSpPr>
        <xdr:cNvPr id="448" name="TextBox 668"/>
        <xdr:cNvSpPr txBox="1">
          <a:spLocks noChangeArrowheads="1"/>
        </xdr:cNvSpPr>
      </xdr:nvSpPr>
      <xdr:spPr>
        <a:xfrm>
          <a:off x="1619250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123825</xdr:rowOff>
    </xdr:from>
    <xdr:to>
      <xdr:col>2</xdr:col>
      <xdr:colOff>381000</xdr:colOff>
      <xdr:row>20</xdr:row>
      <xdr:rowOff>114300</xdr:rowOff>
    </xdr:to>
    <xdr:sp>
      <xdr:nvSpPr>
        <xdr:cNvPr id="449" name="TextBox 669"/>
        <xdr:cNvSpPr txBox="1">
          <a:spLocks noChangeArrowheads="1"/>
        </xdr:cNvSpPr>
      </xdr:nvSpPr>
      <xdr:spPr>
        <a:xfrm>
          <a:off x="1438275" y="33147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19</xdr:row>
      <xdr:rowOff>47625</xdr:rowOff>
    </xdr:from>
    <xdr:to>
      <xdr:col>3</xdr:col>
      <xdr:colOff>352425</xdr:colOff>
      <xdr:row>19</xdr:row>
      <xdr:rowOff>47625</xdr:rowOff>
    </xdr:to>
    <xdr:sp>
      <xdr:nvSpPr>
        <xdr:cNvPr id="450" name="Line 670"/>
        <xdr:cNvSpPr>
          <a:spLocks/>
        </xdr:cNvSpPr>
      </xdr:nvSpPr>
      <xdr:spPr>
        <a:xfrm>
          <a:off x="2000250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142875</xdr:rowOff>
    </xdr:from>
    <xdr:ext cx="152400" cy="295275"/>
    <xdr:sp>
      <xdr:nvSpPr>
        <xdr:cNvPr id="451" name="TextBox 671"/>
        <xdr:cNvSpPr txBox="1">
          <a:spLocks noChangeArrowheads="1"/>
        </xdr:cNvSpPr>
      </xdr:nvSpPr>
      <xdr:spPr>
        <a:xfrm>
          <a:off x="2286000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123825</xdr:rowOff>
    </xdr:from>
    <xdr:to>
      <xdr:col>3</xdr:col>
      <xdr:colOff>276225</xdr:colOff>
      <xdr:row>20</xdr:row>
      <xdr:rowOff>114300</xdr:rowOff>
    </xdr:to>
    <xdr:sp>
      <xdr:nvSpPr>
        <xdr:cNvPr id="452" name="TextBox 672"/>
        <xdr:cNvSpPr txBox="1">
          <a:spLocks noChangeArrowheads="1"/>
        </xdr:cNvSpPr>
      </xdr:nvSpPr>
      <xdr:spPr>
        <a:xfrm>
          <a:off x="2105025" y="33147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19</xdr:row>
      <xdr:rowOff>47625</xdr:rowOff>
    </xdr:from>
    <xdr:to>
      <xdr:col>3</xdr:col>
      <xdr:colOff>1019175</xdr:colOff>
      <xdr:row>19</xdr:row>
      <xdr:rowOff>47625</xdr:rowOff>
    </xdr:to>
    <xdr:sp>
      <xdr:nvSpPr>
        <xdr:cNvPr id="453" name="Line 673"/>
        <xdr:cNvSpPr>
          <a:spLocks/>
        </xdr:cNvSpPr>
      </xdr:nvSpPr>
      <xdr:spPr>
        <a:xfrm>
          <a:off x="2667000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142875</xdr:rowOff>
    </xdr:from>
    <xdr:ext cx="152400" cy="295275"/>
    <xdr:sp>
      <xdr:nvSpPr>
        <xdr:cNvPr id="454" name="TextBox 674"/>
        <xdr:cNvSpPr txBox="1">
          <a:spLocks noChangeArrowheads="1"/>
        </xdr:cNvSpPr>
      </xdr:nvSpPr>
      <xdr:spPr>
        <a:xfrm>
          <a:off x="2943225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123825</xdr:rowOff>
    </xdr:from>
    <xdr:to>
      <xdr:col>3</xdr:col>
      <xdr:colOff>914400</xdr:colOff>
      <xdr:row>20</xdr:row>
      <xdr:rowOff>114300</xdr:rowOff>
    </xdr:to>
    <xdr:sp>
      <xdr:nvSpPr>
        <xdr:cNvPr id="455" name="TextBox 675"/>
        <xdr:cNvSpPr txBox="1">
          <a:spLocks noChangeArrowheads="1"/>
        </xdr:cNvSpPr>
      </xdr:nvSpPr>
      <xdr:spPr>
        <a:xfrm>
          <a:off x="2752725" y="33147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18</xdr:row>
      <xdr:rowOff>0</xdr:rowOff>
    </xdr:from>
    <xdr:to>
      <xdr:col>0</xdr:col>
      <xdr:colOff>657225</xdr:colOff>
      <xdr:row>20</xdr:row>
      <xdr:rowOff>114300</xdr:rowOff>
    </xdr:to>
    <xdr:sp>
      <xdr:nvSpPr>
        <xdr:cNvPr id="456" name="Line 676"/>
        <xdr:cNvSpPr>
          <a:spLocks/>
        </xdr:cNvSpPr>
      </xdr:nvSpPr>
      <xdr:spPr>
        <a:xfrm>
          <a:off x="657225" y="3028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18</xdr:row>
      <xdr:rowOff>0</xdr:rowOff>
    </xdr:from>
    <xdr:to>
      <xdr:col>0</xdr:col>
      <xdr:colOff>1333500</xdr:colOff>
      <xdr:row>20</xdr:row>
      <xdr:rowOff>114300</xdr:rowOff>
    </xdr:to>
    <xdr:sp>
      <xdr:nvSpPr>
        <xdr:cNvPr id="457" name="Line 677"/>
        <xdr:cNvSpPr>
          <a:spLocks/>
        </xdr:cNvSpPr>
      </xdr:nvSpPr>
      <xdr:spPr>
        <a:xfrm>
          <a:off x="1333500" y="3028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466725</xdr:colOff>
      <xdr:row>20</xdr:row>
      <xdr:rowOff>114300</xdr:rowOff>
    </xdr:to>
    <xdr:sp>
      <xdr:nvSpPr>
        <xdr:cNvPr id="458" name="Line 678"/>
        <xdr:cNvSpPr>
          <a:spLocks/>
        </xdr:cNvSpPr>
      </xdr:nvSpPr>
      <xdr:spPr>
        <a:xfrm>
          <a:off x="2000250" y="3028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18</xdr:row>
      <xdr:rowOff>0</xdr:rowOff>
    </xdr:from>
    <xdr:to>
      <xdr:col>3</xdr:col>
      <xdr:colOff>361950</xdr:colOff>
      <xdr:row>20</xdr:row>
      <xdr:rowOff>123825</xdr:rowOff>
    </xdr:to>
    <xdr:sp>
      <xdr:nvSpPr>
        <xdr:cNvPr id="459" name="Line 679"/>
        <xdr:cNvSpPr>
          <a:spLocks/>
        </xdr:cNvSpPr>
      </xdr:nvSpPr>
      <xdr:spPr>
        <a:xfrm>
          <a:off x="2657475" y="3028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0</xdr:rowOff>
    </xdr:from>
    <xdr:to>
      <xdr:col>3</xdr:col>
      <xdr:colOff>1019175</xdr:colOff>
      <xdr:row>20</xdr:row>
      <xdr:rowOff>123825</xdr:rowOff>
    </xdr:to>
    <xdr:sp>
      <xdr:nvSpPr>
        <xdr:cNvPr id="460" name="Rectangle 680"/>
        <xdr:cNvSpPr>
          <a:spLocks/>
        </xdr:cNvSpPr>
      </xdr:nvSpPr>
      <xdr:spPr>
        <a:xfrm>
          <a:off x="28575" y="30289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47625</xdr:rowOff>
    </xdr:from>
    <xdr:to>
      <xdr:col>5</xdr:col>
      <xdr:colOff>666750</xdr:colOff>
      <xdr:row>19</xdr:row>
      <xdr:rowOff>47625</xdr:rowOff>
    </xdr:to>
    <xdr:sp>
      <xdr:nvSpPr>
        <xdr:cNvPr id="461" name="Line 681"/>
        <xdr:cNvSpPr>
          <a:spLocks/>
        </xdr:cNvSpPr>
      </xdr:nvSpPr>
      <xdr:spPr>
        <a:xfrm>
          <a:off x="3419475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142875</xdr:rowOff>
    </xdr:from>
    <xdr:ext cx="152400" cy="295275"/>
    <xdr:sp>
      <xdr:nvSpPr>
        <xdr:cNvPr id="462" name="TextBox 682"/>
        <xdr:cNvSpPr txBox="1">
          <a:spLocks noChangeArrowheads="1"/>
        </xdr:cNvSpPr>
      </xdr:nvSpPr>
      <xdr:spPr>
        <a:xfrm>
          <a:off x="3695700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123825</xdr:rowOff>
    </xdr:from>
    <xdr:to>
      <xdr:col>5</xdr:col>
      <xdr:colOff>561975</xdr:colOff>
      <xdr:row>20</xdr:row>
      <xdr:rowOff>114300</xdr:rowOff>
    </xdr:to>
    <xdr:sp>
      <xdr:nvSpPr>
        <xdr:cNvPr id="463" name="TextBox 683"/>
        <xdr:cNvSpPr txBox="1">
          <a:spLocks noChangeArrowheads="1"/>
        </xdr:cNvSpPr>
      </xdr:nvSpPr>
      <xdr:spPr>
        <a:xfrm>
          <a:off x="3495675" y="33147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19</xdr:row>
      <xdr:rowOff>47625</xdr:rowOff>
    </xdr:from>
    <xdr:to>
      <xdr:col>5</xdr:col>
      <xdr:colOff>1323975</xdr:colOff>
      <xdr:row>19</xdr:row>
      <xdr:rowOff>47625</xdr:rowOff>
    </xdr:to>
    <xdr:sp>
      <xdr:nvSpPr>
        <xdr:cNvPr id="464" name="Line 684"/>
        <xdr:cNvSpPr>
          <a:spLocks/>
        </xdr:cNvSpPr>
      </xdr:nvSpPr>
      <xdr:spPr>
        <a:xfrm>
          <a:off x="4076700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142875</xdr:rowOff>
    </xdr:from>
    <xdr:ext cx="152400" cy="295275"/>
    <xdr:sp>
      <xdr:nvSpPr>
        <xdr:cNvPr id="465" name="TextBox 685"/>
        <xdr:cNvSpPr txBox="1">
          <a:spLocks noChangeArrowheads="1"/>
        </xdr:cNvSpPr>
      </xdr:nvSpPr>
      <xdr:spPr>
        <a:xfrm>
          <a:off x="4352925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123825</xdr:rowOff>
    </xdr:from>
    <xdr:to>
      <xdr:col>5</xdr:col>
      <xdr:colOff>1266825</xdr:colOff>
      <xdr:row>20</xdr:row>
      <xdr:rowOff>114300</xdr:rowOff>
    </xdr:to>
    <xdr:sp>
      <xdr:nvSpPr>
        <xdr:cNvPr id="466" name="TextBox 686"/>
        <xdr:cNvSpPr txBox="1">
          <a:spLocks noChangeArrowheads="1"/>
        </xdr:cNvSpPr>
      </xdr:nvSpPr>
      <xdr:spPr>
        <a:xfrm>
          <a:off x="4162425" y="33147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19</xdr:row>
      <xdr:rowOff>47625</xdr:rowOff>
    </xdr:from>
    <xdr:to>
      <xdr:col>7</xdr:col>
      <xdr:colOff>457200</xdr:colOff>
      <xdr:row>19</xdr:row>
      <xdr:rowOff>47625</xdr:rowOff>
    </xdr:to>
    <xdr:sp>
      <xdr:nvSpPr>
        <xdr:cNvPr id="467" name="Line 687"/>
        <xdr:cNvSpPr>
          <a:spLocks/>
        </xdr:cNvSpPr>
      </xdr:nvSpPr>
      <xdr:spPr>
        <a:xfrm>
          <a:off x="4743450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142875</xdr:rowOff>
    </xdr:from>
    <xdr:ext cx="152400" cy="295275"/>
    <xdr:sp>
      <xdr:nvSpPr>
        <xdr:cNvPr id="468" name="TextBox 688"/>
        <xdr:cNvSpPr txBox="1">
          <a:spLocks noChangeArrowheads="1"/>
        </xdr:cNvSpPr>
      </xdr:nvSpPr>
      <xdr:spPr>
        <a:xfrm>
          <a:off x="5019675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123825</xdr:rowOff>
    </xdr:from>
    <xdr:to>
      <xdr:col>7</xdr:col>
      <xdr:colOff>381000</xdr:colOff>
      <xdr:row>20</xdr:row>
      <xdr:rowOff>114300</xdr:rowOff>
    </xdr:to>
    <xdr:sp>
      <xdr:nvSpPr>
        <xdr:cNvPr id="469" name="TextBox 689"/>
        <xdr:cNvSpPr txBox="1">
          <a:spLocks noChangeArrowheads="1"/>
        </xdr:cNvSpPr>
      </xdr:nvSpPr>
      <xdr:spPr>
        <a:xfrm>
          <a:off x="4838700" y="33147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19</xdr:row>
      <xdr:rowOff>47625</xdr:rowOff>
    </xdr:from>
    <xdr:to>
      <xdr:col>8</xdr:col>
      <xdr:colOff>352425</xdr:colOff>
      <xdr:row>19</xdr:row>
      <xdr:rowOff>47625</xdr:rowOff>
    </xdr:to>
    <xdr:sp>
      <xdr:nvSpPr>
        <xdr:cNvPr id="470" name="Line 690"/>
        <xdr:cNvSpPr>
          <a:spLocks/>
        </xdr:cNvSpPr>
      </xdr:nvSpPr>
      <xdr:spPr>
        <a:xfrm>
          <a:off x="5400675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142875</xdr:rowOff>
    </xdr:from>
    <xdr:ext cx="152400" cy="295275"/>
    <xdr:sp>
      <xdr:nvSpPr>
        <xdr:cNvPr id="471" name="TextBox 691"/>
        <xdr:cNvSpPr txBox="1">
          <a:spLocks noChangeArrowheads="1"/>
        </xdr:cNvSpPr>
      </xdr:nvSpPr>
      <xdr:spPr>
        <a:xfrm>
          <a:off x="5686425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123825</xdr:rowOff>
    </xdr:from>
    <xdr:to>
      <xdr:col>8</xdr:col>
      <xdr:colOff>276225</xdr:colOff>
      <xdr:row>20</xdr:row>
      <xdr:rowOff>114300</xdr:rowOff>
    </xdr:to>
    <xdr:sp>
      <xdr:nvSpPr>
        <xdr:cNvPr id="472" name="TextBox 692"/>
        <xdr:cNvSpPr txBox="1">
          <a:spLocks noChangeArrowheads="1"/>
        </xdr:cNvSpPr>
      </xdr:nvSpPr>
      <xdr:spPr>
        <a:xfrm>
          <a:off x="5505450" y="33147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19</xdr:row>
      <xdr:rowOff>47625</xdr:rowOff>
    </xdr:from>
    <xdr:to>
      <xdr:col>8</xdr:col>
      <xdr:colOff>1019175</xdr:colOff>
      <xdr:row>19</xdr:row>
      <xdr:rowOff>47625</xdr:rowOff>
    </xdr:to>
    <xdr:sp>
      <xdr:nvSpPr>
        <xdr:cNvPr id="473" name="Line 693"/>
        <xdr:cNvSpPr>
          <a:spLocks/>
        </xdr:cNvSpPr>
      </xdr:nvSpPr>
      <xdr:spPr>
        <a:xfrm>
          <a:off x="6067425" y="3238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142875</xdr:rowOff>
    </xdr:from>
    <xdr:ext cx="152400" cy="295275"/>
    <xdr:sp>
      <xdr:nvSpPr>
        <xdr:cNvPr id="474" name="TextBox 694"/>
        <xdr:cNvSpPr txBox="1">
          <a:spLocks noChangeArrowheads="1"/>
        </xdr:cNvSpPr>
      </xdr:nvSpPr>
      <xdr:spPr>
        <a:xfrm>
          <a:off x="6343650" y="3009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123825</xdr:rowOff>
    </xdr:from>
    <xdr:to>
      <xdr:col>8</xdr:col>
      <xdr:colOff>914400</xdr:colOff>
      <xdr:row>20</xdr:row>
      <xdr:rowOff>114300</xdr:rowOff>
    </xdr:to>
    <xdr:sp>
      <xdr:nvSpPr>
        <xdr:cNvPr id="475" name="TextBox 695"/>
        <xdr:cNvSpPr txBox="1">
          <a:spLocks noChangeArrowheads="1"/>
        </xdr:cNvSpPr>
      </xdr:nvSpPr>
      <xdr:spPr>
        <a:xfrm>
          <a:off x="6153150" y="33147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18</xdr:row>
      <xdr:rowOff>0</xdr:rowOff>
    </xdr:from>
    <xdr:to>
      <xdr:col>5</xdr:col>
      <xdr:colOff>657225</xdr:colOff>
      <xdr:row>20</xdr:row>
      <xdr:rowOff>114300</xdr:rowOff>
    </xdr:to>
    <xdr:sp>
      <xdr:nvSpPr>
        <xdr:cNvPr id="476" name="Line 696"/>
        <xdr:cNvSpPr>
          <a:spLocks/>
        </xdr:cNvSpPr>
      </xdr:nvSpPr>
      <xdr:spPr>
        <a:xfrm>
          <a:off x="4057650" y="3028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18</xdr:row>
      <xdr:rowOff>0</xdr:rowOff>
    </xdr:from>
    <xdr:to>
      <xdr:col>5</xdr:col>
      <xdr:colOff>1333500</xdr:colOff>
      <xdr:row>20</xdr:row>
      <xdr:rowOff>114300</xdr:rowOff>
    </xdr:to>
    <xdr:sp>
      <xdr:nvSpPr>
        <xdr:cNvPr id="477" name="Line 697"/>
        <xdr:cNvSpPr>
          <a:spLocks/>
        </xdr:cNvSpPr>
      </xdr:nvSpPr>
      <xdr:spPr>
        <a:xfrm>
          <a:off x="4733925" y="3028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0</xdr:rowOff>
    </xdr:from>
    <xdr:to>
      <xdr:col>7</xdr:col>
      <xdr:colOff>466725</xdr:colOff>
      <xdr:row>20</xdr:row>
      <xdr:rowOff>114300</xdr:rowOff>
    </xdr:to>
    <xdr:sp>
      <xdr:nvSpPr>
        <xdr:cNvPr id="478" name="Line 698"/>
        <xdr:cNvSpPr>
          <a:spLocks/>
        </xdr:cNvSpPr>
      </xdr:nvSpPr>
      <xdr:spPr>
        <a:xfrm>
          <a:off x="5400675" y="3028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0</xdr:rowOff>
    </xdr:from>
    <xdr:to>
      <xdr:col>8</xdr:col>
      <xdr:colOff>361950</xdr:colOff>
      <xdr:row>20</xdr:row>
      <xdr:rowOff>123825</xdr:rowOff>
    </xdr:to>
    <xdr:sp>
      <xdr:nvSpPr>
        <xdr:cNvPr id="479" name="Line 699"/>
        <xdr:cNvSpPr>
          <a:spLocks/>
        </xdr:cNvSpPr>
      </xdr:nvSpPr>
      <xdr:spPr>
        <a:xfrm>
          <a:off x="6057900" y="3028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0</xdr:rowOff>
    </xdr:from>
    <xdr:to>
      <xdr:col>8</xdr:col>
      <xdr:colOff>1019175</xdr:colOff>
      <xdr:row>20</xdr:row>
      <xdr:rowOff>123825</xdr:rowOff>
    </xdr:to>
    <xdr:sp>
      <xdr:nvSpPr>
        <xdr:cNvPr id="480" name="Rectangle 700"/>
        <xdr:cNvSpPr>
          <a:spLocks/>
        </xdr:cNvSpPr>
      </xdr:nvSpPr>
      <xdr:spPr>
        <a:xfrm>
          <a:off x="3429000" y="30289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47625</xdr:rowOff>
    </xdr:from>
    <xdr:to>
      <xdr:col>0</xdr:col>
      <xdr:colOff>666750</xdr:colOff>
      <xdr:row>31</xdr:row>
      <xdr:rowOff>47625</xdr:rowOff>
    </xdr:to>
    <xdr:sp>
      <xdr:nvSpPr>
        <xdr:cNvPr id="481" name="Line 701"/>
        <xdr:cNvSpPr>
          <a:spLocks/>
        </xdr:cNvSpPr>
      </xdr:nvSpPr>
      <xdr:spPr>
        <a:xfrm>
          <a:off x="19050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142875</xdr:rowOff>
    </xdr:from>
    <xdr:ext cx="152400" cy="295275"/>
    <xdr:sp>
      <xdr:nvSpPr>
        <xdr:cNvPr id="482" name="TextBox 702"/>
        <xdr:cNvSpPr txBox="1">
          <a:spLocks noChangeArrowheads="1"/>
        </xdr:cNvSpPr>
      </xdr:nvSpPr>
      <xdr:spPr>
        <a:xfrm>
          <a:off x="295275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123825</xdr:rowOff>
    </xdr:from>
    <xdr:to>
      <xdr:col>0</xdr:col>
      <xdr:colOff>561975</xdr:colOff>
      <xdr:row>32</xdr:row>
      <xdr:rowOff>114300</xdr:rowOff>
    </xdr:to>
    <xdr:sp>
      <xdr:nvSpPr>
        <xdr:cNvPr id="483" name="TextBox 703"/>
        <xdr:cNvSpPr txBox="1">
          <a:spLocks noChangeArrowheads="1"/>
        </xdr:cNvSpPr>
      </xdr:nvSpPr>
      <xdr:spPr>
        <a:xfrm>
          <a:off x="95250" y="5248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31</xdr:row>
      <xdr:rowOff>47625</xdr:rowOff>
    </xdr:from>
    <xdr:to>
      <xdr:col>0</xdr:col>
      <xdr:colOff>1323975</xdr:colOff>
      <xdr:row>31</xdr:row>
      <xdr:rowOff>47625</xdr:rowOff>
    </xdr:to>
    <xdr:sp>
      <xdr:nvSpPr>
        <xdr:cNvPr id="484" name="Line 704"/>
        <xdr:cNvSpPr>
          <a:spLocks/>
        </xdr:cNvSpPr>
      </xdr:nvSpPr>
      <xdr:spPr>
        <a:xfrm>
          <a:off x="676275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142875</xdr:rowOff>
    </xdr:from>
    <xdr:ext cx="152400" cy="295275"/>
    <xdr:sp>
      <xdr:nvSpPr>
        <xdr:cNvPr id="485" name="TextBox 705"/>
        <xdr:cNvSpPr txBox="1">
          <a:spLocks noChangeArrowheads="1"/>
        </xdr:cNvSpPr>
      </xdr:nvSpPr>
      <xdr:spPr>
        <a:xfrm>
          <a:off x="952500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123825</xdr:rowOff>
    </xdr:from>
    <xdr:to>
      <xdr:col>0</xdr:col>
      <xdr:colOff>1266825</xdr:colOff>
      <xdr:row>32</xdr:row>
      <xdr:rowOff>114300</xdr:rowOff>
    </xdr:to>
    <xdr:sp>
      <xdr:nvSpPr>
        <xdr:cNvPr id="486" name="TextBox 706"/>
        <xdr:cNvSpPr txBox="1">
          <a:spLocks noChangeArrowheads="1"/>
        </xdr:cNvSpPr>
      </xdr:nvSpPr>
      <xdr:spPr>
        <a:xfrm>
          <a:off x="762000" y="52482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31</xdr:row>
      <xdr:rowOff>47625</xdr:rowOff>
    </xdr:from>
    <xdr:to>
      <xdr:col>2</xdr:col>
      <xdr:colOff>457200</xdr:colOff>
      <xdr:row>31</xdr:row>
      <xdr:rowOff>47625</xdr:rowOff>
    </xdr:to>
    <xdr:sp>
      <xdr:nvSpPr>
        <xdr:cNvPr id="487" name="Line 707"/>
        <xdr:cNvSpPr>
          <a:spLocks/>
        </xdr:cNvSpPr>
      </xdr:nvSpPr>
      <xdr:spPr>
        <a:xfrm>
          <a:off x="1343025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142875</xdr:rowOff>
    </xdr:from>
    <xdr:ext cx="152400" cy="295275"/>
    <xdr:sp>
      <xdr:nvSpPr>
        <xdr:cNvPr id="488" name="TextBox 708"/>
        <xdr:cNvSpPr txBox="1">
          <a:spLocks noChangeArrowheads="1"/>
        </xdr:cNvSpPr>
      </xdr:nvSpPr>
      <xdr:spPr>
        <a:xfrm>
          <a:off x="1619250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123825</xdr:rowOff>
    </xdr:from>
    <xdr:to>
      <xdr:col>2</xdr:col>
      <xdr:colOff>381000</xdr:colOff>
      <xdr:row>32</xdr:row>
      <xdr:rowOff>114300</xdr:rowOff>
    </xdr:to>
    <xdr:sp>
      <xdr:nvSpPr>
        <xdr:cNvPr id="489" name="TextBox 709"/>
        <xdr:cNvSpPr txBox="1">
          <a:spLocks noChangeArrowheads="1"/>
        </xdr:cNvSpPr>
      </xdr:nvSpPr>
      <xdr:spPr>
        <a:xfrm>
          <a:off x="1438275" y="52482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31</xdr:row>
      <xdr:rowOff>47625</xdr:rowOff>
    </xdr:from>
    <xdr:to>
      <xdr:col>3</xdr:col>
      <xdr:colOff>352425</xdr:colOff>
      <xdr:row>31</xdr:row>
      <xdr:rowOff>47625</xdr:rowOff>
    </xdr:to>
    <xdr:sp>
      <xdr:nvSpPr>
        <xdr:cNvPr id="490" name="Line 710"/>
        <xdr:cNvSpPr>
          <a:spLocks/>
        </xdr:cNvSpPr>
      </xdr:nvSpPr>
      <xdr:spPr>
        <a:xfrm>
          <a:off x="2000250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142875</xdr:rowOff>
    </xdr:from>
    <xdr:ext cx="152400" cy="295275"/>
    <xdr:sp>
      <xdr:nvSpPr>
        <xdr:cNvPr id="491" name="TextBox 711"/>
        <xdr:cNvSpPr txBox="1">
          <a:spLocks noChangeArrowheads="1"/>
        </xdr:cNvSpPr>
      </xdr:nvSpPr>
      <xdr:spPr>
        <a:xfrm>
          <a:off x="2286000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123825</xdr:rowOff>
    </xdr:from>
    <xdr:to>
      <xdr:col>3</xdr:col>
      <xdr:colOff>276225</xdr:colOff>
      <xdr:row>32</xdr:row>
      <xdr:rowOff>114300</xdr:rowOff>
    </xdr:to>
    <xdr:sp>
      <xdr:nvSpPr>
        <xdr:cNvPr id="492" name="TextBox 712"/>
        <xdr:cNvSpPr txBox="1">
          <a:spLocks noChangeArrowheads="1"/>
        </xdr:cNvSpPr>
      </xdr:nvSpPr>
      <xdr:spPr>
        <a:xfrm>
          <a:off x="2105025" y="5248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31</xdr:row>
      <xdr:rowOff>47625</xdr:rowOff>
    </xdr:from>
    <xdr:to>
      <xdr:col>3</xdr:col>
      <xdr:colOff>1019175</xdr:colOff>
      <xdr:row>31</xdr:row>
      <xdr:rowOff>47625</xdr:rowOff>
    </xdr:to>
    <xdr:sp>
      <xdr:nvSpPr>
        <xdr:cNvPr id="493" name="Line 713"/>
        <xdr:cNvSpPr>
          <a:spLocks/>
        </xdr:cNvSpPr>
      </xdr:nvSpPr>
      <xdr:spPr>
        <a:xfrm>
          <a:off x="2667000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142875</xdr:rowOff>
    </xdr:from>
    <xdr:ext cx="152400" cy="295275"/>
    <xdr:sp>
      <xdr:nvSpPr>
        <xdr:cNvPr id="494" name="TextBox 714"/>
        <xdr:cNvSpPr txBox="1">
          <a:spLocks noChangeArrowheads="1"/>
        </xdr:cNvSpPr>
      </xdr:nvSpPr>
      <xdr:spPr>
        <a:xfrm>
          <a:off x="2943225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123825</xdr:rowOff>
    </xdr:from>
    <xdr:to>
      <xdr:col>3</xdr:col>
      <xdr:colOff>914400</xdr:colOff>
      <xdr:row>32</xdr:row>
      <xdr:rowOff>114300</xdr:rowOff>
    </xdr:to>
    <xdr:sp>
      <xdr:nvSpPr>
        <xdr:cNvPr id="495" name="TextBox 715"/>
        <xdr:cNvSpPr txBox="1">
          <a:spLocks noChangeArrowheads="1"/>
        </xdr:cNvSpPr>
      </xdr:nvSpPr>
      <xdr:spPr>
        <a:xfrm>
          <a:off x="2752725" y="52482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30</xdr:row>
      <xdr:rowOff>0</xdr:rowOff>
    </xdr:from>
    <xdr:to>
      <xdr:col>0</xdr:col>
      <xdr:colOff>657225</xdr:colOff>
      <xdr:row>32</xdr:row>
      <xdr:rowOff>114300</xdr:rowOff>
    </xdr:to>
    <xdr:sp>
      <xdr:nvSpPr>
        <xdr:cNvPr id="496" name="Line 716"/>
        <xdr:cNvSpPr>
          <a:spLocks/>
        </xdr:cNvSpPr>
      </xdr:nvSpPr>
      <xdr:spPr>
        <a:xfrm>
          <a:off x="657225" y="4962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30</xdr:row>
      <xdr:rowOff>0</xdr:rowOff>
    </xdr:from>
    <xdr:to>
      <xdr:col>0</xdr:col>
      <xdr:colOff>1333500</xdr:colOff>
      <xdr:row>32</xdr:row>
      <xdr:rowOff>114300</xdr:rowOff>
    </xdr:to>
    <xdr:sp>
      <xdr:nvSpPr>
        <xdr:cNvPr id="497" name="Line 717"/>
        <xdr:cNvSpPr>
          <a:spLocks/>
        </xdr:cNvSpPr>
      </xdr:nvSpPr>
      <xdr:spPr>
        <a:xfrm>
          <a:off x="1333500" y="4962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0</xdr:rowOff>
    </xdr:from>
    <xdr:to>
      <xdr:col>2</xdr:col>
      <xdr:colOff>466725</xdr:colOff>
      <xdr:row>32</xdr:row>
      <xdr:rowOff>114300</xdr:rowOff>
    </xdr:to>
    <xdr:sp>
      <xdr:nvSpPr>
        <xdr:cNvPr id="498" name="Line 718"/>
        <xdr:cNvSpPr>
          <a:spLocks/>
        </xdr:cNvSpPr>
      </xdr:nvSpPr>
      <xdr:spPr>
        <a:xfrm>
          <a:off x="2000250" y="4962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30</xdr:row>
      <xdr:rowOff>0</xdr:rowOff>
    </xdr:from>
    <xdr:to>
      <xdr:col>3</xdr:col>
      <xdr:colOff>361950</xdr:colOff>
      <xdr:row>32</xdr:row>
      <xdr:rowOff>123825</xdr:rowOff>
    </xdr:to>
    <xdr:sp>
      <xdr:nvSpPr>
        <xdr:cNvPr id="499" name="Line 719"/>
        <xdr:cNvSpPr>
          <a:spLocks/>
        </xdr:cNvSpPr>
      </xdr:nvSpPr>
      <xdr:spPr>
        <a:xfrm>
          <a:off x="2657475" y="4962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3</xdr:col>
      <xdr:colOff>1019175</xdr:colOff>
      <xdr:row>32</xdr:row>
      <xdr:rowOff>123825</xdr:rowOff>
    </xdr:to>
    <xdr:sp>
      <xdr:nvSpPr>
        <xdr:cNvPr id="500" name="Rectangle 720"/>
        <xdr:cNvSpPr>
          <a:spLocks/>
        </xdr:cNvSpPr>
      </xdr:nvSpPr>
      <xdr:spPr>
        <a:xfrm>
          <a:off x="28575" y="49625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47625</xdr:rowOff>
    </xdr:from>
    <xdr:to>
      <xdr:col>5</xdr:col>
      <xdr:colOff>666750</xdr:colOff>
      <xdr:row>31</xdr:row>
      <xdr:rowOff>47625</xdr:rowOff>
    </xdr:to>
    <xdr:sp>
      <xdr:nvSpPr>
        <xdr:cNvPr id="501" name="Line 721"/>
        <xdr:cNvSpPr>
          <a:spLocks/>
        </xdr:cNvSpPr>
      </xdr:nvSpPr>
      <xdr:spPr>
        <a:xfrm>
          <a:off x="3419475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142875</xdr:rowOff>
    </xdr:from>
    <xdr:ext cx="152400" cy="295275"/>
    <xdr:sp>
      <xdr:nvSpPr>
        <xdr:cNvPr id="502" name="TextBox 722"/>
        <xdr:cNvSpPr txBox="1">
          <a:spLocks noChangeArrowheads="1"/>
        </xdr:cNvSpPr>
      </xdr:nvSpPr>
      <xdr:spPr>
        <a:xfrm>
          <a:off x="3695700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123825</xdr:rowOff>
    </xdr:from>
    <xdr:to>
      <xdr:col>5</xdr:col>
      <xdr:colOff>561975</xdr:colOff>
      <xdr:row>32</xdr:row>
      <xdr:rowOff>114300</xdr:rowOff>
    </xdr:to>
    <xdr:sp>
      <xdr:nvSpPr>
        <xdr:cNvPr id="503" name="TextBox 723"/>
        <xdr:cNvSpPr txBox="1">
          <a:spLocks noChangeArrowheads="1"/>
        </xdr:cNvSpPr>
      </xdr:nvSpPr>
      <xdr:spPr>
        <a:xfrm>
          <a:off x="3495675" y="5248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31</xdr:row>
      <xdr:rowOff>47625</xdr:rowOff>
    </xdr:from>
    <xdr:to>
      <xdr:col>5</xdr:col>
      <xdr:colOff>1323975</xdr:colOff>
      <xdr:row>31</xdr:row>
      <xdr:rowOff>47625</xdr:rowOff>
    </xdr:to>
    <xdr:sp>
      <xdr:nvSpPr>
        <xdr:cNvPr id="504" name="Line 724"/>
        <xdr:cNvSpPr>
          <a:spLocks/>
        </xdr:cNvSpPr>
      </xdr:nvSpPr>
      <xdr:spPr>
        <a:xfrm>
          <a:off x="4076700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142875</xdr:rowOff>
    </xdr:from>
    <xdr:ext cx="152400" cy="295275"/>
    <xdr:sp>
      <xdr:nvSpPr>
        <xdr:cNvPr id="505" name="TextBox 725"/>
        <xdr:cNvSpPr txBox="1">
          <a:spLocks noChangeArrowheads="1"/>
        </xdr:cNvSpPr>
      </xdr:nvSpPr>
      <xdr:spPr>
        <a:xfrm>
          <a:off x="4352925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123825</xdr:rowOff>
    </xdr:from>
    <xdr:to>
      <xdr:col>5</xdr:col>
      <xdr:colOff>1266825</xdr:colOff>
      <xdr:row>32</xdr:row>
      <xdr:rowOff>114300</xdr:rowOff>
    </xdr:to>
    <xdr:sp>
      <xdr:nvSpPr>
        <xdr:cNvPr id="506" name="TextBox 726"/>
        <xdr:cNvSpPr txBox="1">
          <a:spLocks noChangeArrowheads="1"/>
        </xdr:cNvSpPr>
      </xdr:nvSpPr>
      <xdr:spPr>
        <a:xfrm>
          <a:off x="4162425" y="52482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31</xdr:row>
      <xdr:rowOff>47625</xdr:rowOff>
    </xdr:from>
    <xdr:to>
      <xdr:col>7</xdr:col>
      <xdr:colOff>457200</xdr:colOff>
      <xdr:row>31</xdr:row>
      <xdr:rowOff>47625</xdr:rowOff>
    </xdr:to>
    <xdr:sp>
      <xdr:nvSpPr>
        <xdr:cNvPr id="507" name="Line 727"/>
        <xdr:cNvSpPr>
          <a:spLocks/>
        </xdr:cNvSpPr>
      </xdr:nvSpPr>
      <xdr:spPr>
        <a:xfrm>
          <a:off x="4743450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142875</xdr:rowOff>
    </xdr:from>
    <xdr:ext cx="152400" cy="295275"/>
    <xdr:sp>
      <xdr:nvSpPr>
        <xdr:cNvPr id="508" name="TextBox 728"/>
        <xdr:cNvSpPr txBox="1">
          <a:spLocks noChangeArrowheads="1"/>
        </xdr:cNvSpPr>
      </xdr:nvSpPr>
      <xdr:spPr>
        <a:xfrm>
          <a:off x="5019675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123825</xdr:rowOff>
    </xdr:from>
    <xdr:to>
      <xdr:col>7</xdr:col>
      <xdr:colOff>381000</xdr:colOff>
      <xdr:row>32</xdr:row>
      <xdr:rowOff>114300</xdr:rowOff>
    </xdr:to>
    <xdr:sp>
      <xdr:nvSpPr>
        <xdr:cNvPr id="509" name="TextBox 729"/>
        <xdr:cNvSpPr txBox="1">
          <a:spLocks noChangeArrowheads="1"/>
        </xdr:cNvSpPr>
      </xdr:nvSpPr>
      <xdr:spPr>
        <a:xfrm>
          <a:off x="4838700" y="52482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31</xdr:row>
      <xdr:rowOff>47625</xdr:rowOff>
    </xdr:from>
    <xdr:to>
      <xdr:col>8</xdr:col>
      <xdr:colOff>352425</xdr:colOff>
      <xdr:row>31</xdr:row>
      <xdr:rowOff>47625</xdr:rowOff>
    </xdr:to>
    <xdr:sp>
      <xdr:nvSpPr>
        <xdr:cNvPr id="510" name="Line 730"/>
        <xdr:cNvSpPr>
          <a:spLocks/>
        </xdr:cNvSpPr>
      </xdr:nvSpPr>
      <xdr:spPr>
        <a:xfrm>
          <a:off x="5400675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142875</xdr:rowOff>
    </xdr:from>
    <xdr:ext cx="152400" cy="295275"/>
    <xdr:sp>
      <xdr:nvSpPr>
        <xdr:cNvPr id="511" name="TextBox 731"/>
        <xdr:cNvSpPr txBox="1">
          <a:spLocks noChangeArrowheads="1"/>
        </xdr:cNvSpPr>
      </xdr:nvSpPr>
      <xdr:spPr>
        <a:xfrm>
          <a:off x="5686425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123825</xdr:rowOff>
    </xdr:from>
    <xdr:to>
      <xdr:col>8</xdr:col>
      <xdr:colOff>276225</xdr:colOff>
      <xdr:row>32</xdr:row>
      <xdr:rowOff>114300</xdr:rowOff>
    </xdr:to>
    <xdr:sp>
      <xdr:nvSpPr>
        <xdr:cNvPr id="512" name="TextBox 732"/>
        <xdr:cNvSpPr txBox="1">
          <a:spLocks noChangeArrowheads="1"/>
        </xdr:cNvSpPr>
      </xdr:nvSpPr>
      <xdr:spPr>
        <a:xfrm>
          <a:off x="5505450" y="5248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31</xdr:row>
      <xdr:rowOff>47625</xdr:rowOff>
    </xdr:from>
    <xdr:to>
      <xdr:col>8</xdr:col>
      <xdr:colOff>1019175</xdr:colOff>
      <xdr:row>31</xdr:row>
      <xdr:rowOff>47625</xdr:rowOff>
    </xdr:to>
    <xdr:sp>
      <xdr:nvSpPr>
        <xdr:cNvPr id="513" name="Line 733"/>
        <xdr:cNvSpPr>
          <a:spLocks/>
        </xdr:cNvSpPr>
      </xdr:nvSpPr>
      <xdr:spPr>
        <a:xfrm>
          <a:off x="6067425" y="517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142875</xdr:rowOff>
    </xdr:from>
    <xdr:ext cx="152400" cy="295275"/>
    <xdr:sp>
      <xdr:nvSpPr>
        <xdr:cNvPr id="514" name="TextBox 734"/>
        <xdr:cNvSpPr txBox="1">
          <a:spLocks noChangeArrowheads="1"/>
        </xdr:cNvSpPr>
      </xdr:nvSpPr>
      <xdr:spPr>
        <a:xfrm>
          <a:off x="6343650" y="4943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123825</xdr:rowOff>
    </xdr:from>
    <xdr:to>
      <xdr:col>8</xdr:col>
      <xdr:colOff>914400</xdr:colOff>
      <xdr:row>32</xdr:row>
      <xdr:rowOff>114300</xdr:rowOff>
    </xdr:to>
    <xdr:sp>
      <xdr:nvSpPr>
        <xdr:cNvPr id="515" name="TextBox 735"/>
        <xdr:cNvSpPr txBox="1">
          <a:spLocks noChangeArrowheads="1"/>
        </xdr:cNvSpPr>
      </xdr:nvSpPr>
      <xdr:spPr>
        <a:xfrm>
          <a:off x="6153150" y="52482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30</xdr:row>
      <xdr:rowOff>0</xdr:rowOff>
    </xdr:from>
    <xdr:to>
      <xdr:col>5</xdr:col>
      <xdr:colOff>657225</xdr:colOff>
      <xdr:row>32</xdr:row>
      <xdr:rowOff>114300</xdr:rowOff>
    </xdr:to>
    <xdr:sp>
      <xdr:nvSpPr>
        <xdr:cNvPr id="516" name="Line 736"/>
        <xdr:cNvSpPr>
          <a:spLocks/>
        </xdr:cNvSpPr>
      </xdr:nvSpPr>
      <xdr:spPr>
        <a:xfrm>
          <a:off x="4057650" y="4962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30</xdr:row>
      <xdr:rowOff>0</xdr:rowOff>
    </xdr:from>
    <xdr:to>
      <xdr:col>5</xdr:col>
      <xdr:colOff>1333500</xdr:colOff>
      <xdr:row>32</xdr:row>
      <xdr:rowOff>114300</xdr:rowOff>
    </xdr:to>
    <xdr:sp>
      <xdr:nvSpPr>
        <xdr:cNvPr id="517" name="Line 737"/>
        <xdr:cNvSpPr>
          <a:spLocks/>
        </xdr:cNvSpPr>
      </xdr:nvSpPr>
      <xdr:spPr>
        <a:xfrm>
          <a:off x="4733925" y="4962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30</xdr:row>
      <xdr:rowOff>0</xdr:rowOff>
    </xdr:from>
    <xdr:to>
      <xdr:col>7</xdr:col>
      <xdr:colOff>466725</xdr:colOff>
      <xdr:row>32</xdr:row>
      <xdr:rowOff>114300</xdr:rowOff>
    </xdr:to>
    <xdr:sp>
      <xdr:nvSpPr>
        <xdr:cNvPr id="518" name="Line 738"/>
        <xdr:cNvSpPr>
          <a:spLocks/>
        </xdr:cNvSpPr>
      </xdr:nvSpPr>
      <xdr:spPr>
        <a:xfrm>
          <a:off x="5400675" y="4962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30</xdr:row>
      <xdr:rowOff>0</xdr:rowOff>
    </xdr:from>
    <xdr:to>
      <xdr:col>8</xdr:col>
      <xdr:colOff>361950</xdr:colOff>
      <xdr:row>32</xdr:row>
      <xdr:rowOff>123825</xdr:rowOff>
    </xdr:to>
    <xdr:sp>
      <xdr:nvSpPr>
        <xdr:cNvPr id="519" name="Line 739"/>
        <xdr:cNvSpPr>
          <a:spLocks/>
        </xdr:cNvSpPr>
      </xdr:nvSpPr>
      <xdr:spPr>
        <a:xfrm>
          <a:off x="6057900" y="4962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0</xdr:rowOff>
    </xdr:from>
    <xdr:to>
      <xdr:col>8</xdr:col>
      <xdr:colOff>1019175</xdr:colOff>
      <xdr:row>32</xdr:row>
      <xdr:rowOff>123825</xdr:rowOff>
    </xdr:to>
    <xdr:sp>
      <xdr:nvSpPr>
        <xdr:cNvPr id="520" name="Rectangle 740"/>
        <xdr:cNvSpPr>
          <a:spLocks/>
        </xdr:cNvSpPr>
      </xdr:nvSpPr>
      <xdr:spPr>
        <a:xfrm>
          <a:off x="3429000" y="49625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47625</xdr:rowOff>
    </xdr:from>
    <xdr:to>
      <xdr:col>0</xdr:col>
      <xdr:colOff>666750</xdr:colOff>
      <xdr:row>43</xdr:row>
      <xdr:rowOff>47625</xdr:rowOff>
    </xdr:to>
    <xdr:sp>
      <xdr:nvSpPr>
        <xdr:cNvPr id="521" name="Line 741"/>
        <xdr:cNvSpPr>
          <a:spLocks/>
        </xdr:cNvSpPr>
      </xdr:nvSpPr>
      <xdr:spPr>
        <a:xfrm>
          <a:off x="19050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142875</xdr:rowOff>
    </xdr:from>
    <xdr:ext cx="152400" cy="295275"/>
    <xdr:sp>
      <xdr:nvSpPr>
        <xdr:cNvPr id="522" name="TextBox 742"/>
        <xdr:cNvSpPr txBox="1">
          <a:spLocks noChangeArrowheads="1"/>
        </xdr:cNvSpPr>
      </xdr:nvSpPr>
      <xdr:spPr>
        <a:xfrm>
          <a:off x="295275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123825</xdr:rowOff>
    </xdr:from>
    <xdr:to>
      <xdr:col>0</xdr:col>
      <xdr:colOff>561975</xdr:colOff>
      <xdr:row>44</xdr:row>
      <xdr:rowOff>114300</xdr:rowOff>
    </xdr:to>
    <xdr:sp>
      <xdr:nvSpPr>
        <xdr:cNvPr id="523" name="TextBox 743"/>
        <xdr:cNvSpPr txBox="1">
          <a:spLocks noChangeArrowheads="1"/>
        </xdr:cNvSpPr>
      </xdr:nvSpPr>
      <xdr:spPr>
        <a:xfrm>
          <a:off x="95250" y="7181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43</xdr:row>
      <xdr:rowOff>47625</xdr:rowOff>
    </xdr:from>
    <xdr:to>
      <xdr:col>0</xdr:col>
      <xdr:colOff>1323975</xdr:colOff>
      <xdr:row>43</xdr:row>
      <xdr:rowOff>47625</xdr:rowOff>
    </xdr:to>
    <xdr:sp>
      <xdr:nvSpPr>
        <xdr:cNvPr id="524" name="Line 744"/>
        <xdr:cNvSpPr>
          <a:spLocks/>
        </xdr:cNvSpPr>
      </xdr:nvSpPr>
      <xdr:spPr>
        <a:xfrm>
          <a:off x="676275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142875</xdr:rowOff>
    </xdr:from>
    <xdr:ext cx="152400" cy="295275"/>
    <xdr:sp>
      <xdr:nvSpPr>
        <xdr:cNvPr id="525" name="TextBox 745"/>
        <xdr:cNvSpPr txBox="1">
          <a:spLocks noChangeArrowheads="1"/>
        </xdr:cNvSpPr>
      </xdr:nvSpPr>
      <xdr:spPr>
        <a:xfrm>
          <a:off x="952500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123825</xdr:rowOff>
    </xdr:from>
    <xdr:to>
      <xdr:col>0</xdr:col>
      <xdr:colOff>1266825</xdr:colOff>
      <xdr:row>44</xdr:row>
      <xdr:rowOff>114300</xdr:rowOff>
    </xdr:to>
    <xdr:sp>
      <xdr:nvSpPr>
        <xdr:cNvPr id="526" name="TextBox 746"/>
        <xdr:cNvSpPr txBox="1">
          <a:spLocks noChangeArrowheads="1"/>
        </xdr:cNvSpPr>
      </xdr:nvSpPr>
      <xdr:spPr>
        <a:xfrm>
          <a:off x="762000" y="71818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43</xdr:row>
      <xdr:rowOff>47625</xdr:rowOff>
    </xdr:from>
    <xdr:to>
      <xdr:col>2</xdr:col>
      <xdr:colOff>457200</xdr:colOff>
      <xdr:row>43</xdr:row>
      <xdr:rowOff>47625</xdr:rowOff>
    </xdr:to>
    <xdr:sp>
      <xdr:nvSpPr>
        <xdr:cNvPr id="527" name="Line 747"/>
        <xdr:cNvSpPr>
          <a:spLocks/>
        </xdr:cNvSpPr>
      </xdr:nvSpPr>
      <xdr:spPr>
        <a:xfrm>
          <a:off x="1343025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142875</xdr:rowOff>
    </xdr:from>
    <xdr:ext cx="152400" cy="295275"/>
    <xdr:sp>
      <xdr:nvSpPr>
        <xdr:cNvPr id="528" name="TextBox 748"/>
        <xdr:cNvSpPr txBox="1">
          <a:spLocks noChangeArrowheads="1"/>
        </xdr:cNvSpPr>
      </xdr:nvSpPr>
      <xdr:spPr>
        <a:xfrm>
          <a:off x="1619250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123825</xdr:rowOff>
    </xdr:from>
    <xdr:to>
      <xdr:col>2</xdr:col>
      <xdr:colOff>381000</xdr:colOff>
      <xdr:row>44</xdr:row>
      <xdr:rowOff>114300</xdr:rowOff>
    </xdr:to>
    <xdr:sp>
      <xdr:nvSpPr>
        <xdr:cNvPr id="529" name="TextBox 749"/>
        <xdr:cNvSpPr txBox="1">
          <a:spLocks noChangeArrowheads="1"/>
        </xdr:cNvSpPr>
      </xdr:nvSpPr>
      <xdr:spPr>
        <a:xfrm>
          <a:off x="1438275" y="71818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43</xdr:row>
      <xdr:rowOff>47625</xdr:rowOff>
    </xdr:from>
    <xdr:to>
      <xdr:col>3</xdr:col>
      <xdr:colOff>352425</xdr:colOff>
      <xdr:row>43</xdr:row>
      <xdr:rowOff>47625</xdr:rowOff>
    </xdr:to>
    <xdr:sp>
      <xdr:nvSpPr>
        <xdr:cNvPr id="530" name="Line 750"/>
        <xdr:cNvSpPr>
          <a:spLocks/>
        </xdr:cNvSpPr>
      </xdr:nvSpPr>
      <xdr:spPr>
        <a:xfrm>
          <a:off x="2000250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142875</xdr:rowOff>
    </xdr:from>
    <xdr:ext cx="152400" cy="295275"/>
    <xdr:sp>
      <xdr:nvSpPr>
        <xdr:cNvPr id="531" name="TextBox 751"/>
        <xdr:cNvSpPr txBox="1">
          <a:spLocks noChangeArrowheads="1"/>
        </xdr:cNvSpPr>
      </xdr:nvSpPr>
      <xdr:spPr>
        <a:xfrm>
          <a:off x="2286000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123825</xdr:rowOff>
    </xdr:from>
    <xdr:to>
      <xdr:col>3</xdr:col>
      <xdr:colOff>276225</xdr:colOff>
      <xdr:row>44</xdr:row>
      <xdr:rowOff>114300</xdr:rowOff>
    </xdr:to>
    <xdr:sp>
      <xdr:nvSpPr>
        <xdr:cNvPr id="532" name="TextBox 752"/>
        <xdr:cNvSpPr txBox="1">
          <a:spLocks noChangeArrowheads="1"/>
        </xdr:cNvSpPr>
      </xdr:nvSpPr>
      <xdr:spPr>
        <a:xfrm>
          <a:off x="2105025" y="7181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43</xdr:row>
      <xdr:rowOff>47625</xdr:rowOff>
    </xdr:from>
    <xdr:to>
      <xdr:col>3</xdr:col>
      <xdr:colOff>1019175</xdr:colOff>
      <xdr:row>43</xdr:row>
      <xdr:rowOff>47625</xdr:rowOff>
    </xdr:to>
    <xdr:sp>
      <xdr:nvSpPr>
        <xdr:cNvPr id="533" name="Line 753"/>
        <xdr:cNvSpPr>
          <a:spLocks/>
        </xdr:cNvSpPr>
      </xdr:nvSpPr>
      <xdr:spPr>
        <a:xfrm>
          <a:off x="2667000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142875</xdr:rowOff>
    </xdr:from>
    <xdr:ext cx="152400" cy="295275"/>
    <xdr:sp>
      <xdr:nvSpPr>
        <xdr:cNvPr id="534" name="TextBox 754"/>
        <xdr:cNvSpPr txBox="1">
          <a:spLocks noChangeArrowheads="1"/>
        </xdr:cNvSpPr>
      </xdr:nvSpPr>
      <xdr:spPr>
        <a:xfrm>
          <a:off x="2943225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123825</xdr:rowOff>
    </xdr:from>
    <xdr:to>
      <xdr:col>3</xdr:col>
      <xdr:colOff>914400</xdr:colOff>
      <xdr:row>44</xdr:row>
      <xdr:rowOff>114300</xdr:rowOff>
    </xdr:to>
    <xdr:sp>
      <xdr:nvSpPr>
        <xdr:cNvPr id="535" name="TextBox 755"/>
        <xdr:cNvSpPr txBox="1">
          <a:spLocks noChangeArrowheads="1"/>
        </xdr:cNvSpPr>
      </xdr:nvSpPr>
      <xdr:spPr>
        <a:xfrm>
          <a:off x="2752725" y="71818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42</xdr:row>
      <xdr:rowOff>0</xdr:rowOff>
    </xdr:from>
    <xdr:to>
      <xdr:col>0</xdr:col>
      <xdr:colOff>657225</xdr:colOff>
      <xdr:row>44</xdr:row>
      <xdr:rowOff>114300</xdr:rowOff>
    </xdr:to>
    <xdr:sp>
      <xdr:nvSpPr>
        <xdr:cNvPr id="536" name="Line 756"/>
        <xdr:cNvSpPr>
          <a:spLocks/>
        </xdr:cNvSpPr>
      </xdr:nvSpPr>
      <xdr:spPr>
        <a:xfrm>
          <a:off x="657225" y="6896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42</xdr:row>
      <xdr:rowOff>0</xdr:rowOff>
    </xdr:from>
    <xdr:to>
      <xdr:col>0</xdr:col>
      <xdr:colOff>1333500</xdr:colOff>
      <xdr:row>44</xdr:row>
      <xdr:rowOff>114300</xdr:rowOff>
    </xdr:to>
    <xdr:sp>
      <xdr:nvSpPr>
        <xdr:cNvPr id="537" name="Line 757"/>
        <xdr:cNvSpPr>
          <a:spLocks/>
        </xdr:cNvSpPr>
      </xdr:nvSpPr>
      <xdr:spPr>
        <a:xfrm>
          <a:off x="1333500" y="6896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42</xdr:row>
      <xdr:rowOff>0</xdr:rowOff>
    </xdr:from>
    <xdr:to>
      <xdr:col>2</xdr:col>
      <xdr:colOff>466725</xdr:colOff>
      <xdr:row>44</xdr:row>
      <xdr:rowOff>114300</xdr:rowOff>
    </xdr:to>
    <xdr:sp>
      <xdr:nvSpPr>
        <xdr:cNvPr id="538" name="Line 758"/>
        <xdr:cNvSpPr>
          <a:spLocks/>
        </xdr:cNvSpPr>
      </xdr:nvSpPr>
      <xdr:spPr>
        <a:xfrm>
          <a:off x="2000250" y="6896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42</xdr:row>
      <xdr:rowOff>0</xdr:rowOff>
    </xdr:from>
    <xdr:to>
      <xdr:col>3</xdr:col>
      <xdr:colOff>361950</xdr:colOff>
      <xdr:row>44</xdr:row>
      <xdr:rowOff>123825</xdr:rowOff>
    </xdr:to>
    <xdr:sp>
      <xdr:nvSpPr>
        <xdr:cNvPr id="539" name="Line 759"/>
        <xdr:cNvSpPr>
          <a:spLocks/>
        </xdr:cNvSpPr>
      </xdr:nvSpPr>
      <xdr:spPr>
        <a:xfrm>
          <a:off x="2657475" y="6896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3</xdr:col>
      <xdr:colOff>1019175</xdr:colOff>
      <xdr:row>44</xdr:row>
      <xdr:rowOff>123825</xdr:rowOff>
    </xdr:to>
    <xdr:sp>
      <xdr:nvSpPr>
        <xdr:cNvPr id="540" name="Rectangle 760"/>
        <xdr:cNvSpPr>
          <a:spLocks/>
        </xdr:cNvSpPr>
      </xdr:nvSpPr>
      <xdr:spPr>
        <a:xfrm>
          <a:off x="28575" y="68961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43</xdr:row>
      <xdr:rowOff>47625</xdr:rowOff>
    </xdr:from>
    <xdr:to>
      <xdr:col>5</xdr:col>
      <xdr:colOff>666750</xdr:colOff>
      <xdr:row>43</xdr:row>
      <xdr:rowOff>47625</xdr:rowOff>
    </xdr:to>
    <xdr:sp>
      <xdr:nvSpPr>
        <xdr:cNvPr id="541" name="Line 761"/>
        <xdr:cNvSpPr>
          <a:spLocks/>
        </xdr:cNvSpPr>
      </xdr:nvSpPr>
      <xdr:spPr>
        <a:xfrm>
          <a:off x="3419475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142875</xdr:rowOff>
    </xdr:from>
    <xdr:ext cx="152400" cy="295275"/>
    <xdr:sp>
      <xdr:nvSpPr>
        <xdr:cNvPr id="542" name="TextBox 762"/>
        <xdr:cNvSpPr txBox="1">
          <a:spLocks noChangeArrowheads="1"/>
        </xdr:cNvSpPr>
      </xdr:nvSpPr>
      <xdr:spPr>
        <a:xfrm>
          <a:off x="3695700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123825</xdr:rowOff>
    </xdr:from>
    <xdr:to>
      <xdr:col>5</xdr:col>
      <xdr:colOff>561975</xdr:colOff>
      <xdr:row>44</xdr:row>
      <xdr:rowOff>114300</xdr:rowOff>
    </xdr:to>
    <xdr:sp>
      <xdr:nvSpPr>
        <xdr:cNvPr id="543" name="TextBox 763"/>
        <xdr:cNvSpPr txBox="1">
          <a:spLocks noChangeArrowheads="1"/>
        </xdr:cNvSpPr>
      </xdr:nvSpPr>
      <xdr:spPr>
        <a:xfrm>
          <a:off x="3495675" y="7181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43</xdr:row>
      <xdr:rowOff>47625</xdr:rowOff>
    </xdr:from>
    <xdr:to>
      <xdr:col>5</xdr:col>
      <xdr:colOff>1323975</xdr:colOff>
      <xdr:row>43</xdr:row>
      <xdr:rowOff>47625</xdr:rowOff>
    </xdr:to>
    <xdr:sp>
      <xdr:nvSpPr>
        <xdr:cNvPr id="544" name="Line 764"/>
        <xdr:cNvSpPr>
          <a:spLocks/>
        </xdr:cNvSpPr>
      </xdr:nvSpPr>
      <xdr:spPr>
        <a:xfrm>
          <a:off x="4076700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142875</xdr:rowOff>
    </xdr:from>
    <xdr:ext cx="152400" cy="295275"/>
    <xdr:sp>
      <xdr:nvSpPr>
        <xdr:cNvPr id="545" name="TextBox 765"/>
        <xdr:cNvSpPr txBox="1">
          <a:spLocks noChangeArrowheads="1"/>
        </xdr:cNvSpPr>
      </xdr:nvSpPr>
      <xdr:spPr>
        <a:xfrm>
          <a:off x="4352925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123825</xdr:rowOff>
    </xdr:from>
    <xdr:to>
      <xdr:col>5</xdr:col>
      <xdr:colOff>1266825</xdr:colOff>
      <xdr:row>44</xdr:row>
      <xdr:rowOff>114300</xdr:rowOff>
    </xdr:to>
    <xdr:sp>
      <xdr:nvSpPr>
        <xdr:cNvPr id="546" name="TextBox 766"/>
        <xdr:cNvSpPr txBox="1">
          <a:spLocks noChangeArrowheads="1"/>
        </xdr:cNvSpPr>
      </xdr:nvSpPr>
      <xdr:spPr>
        <a:xfrm>
          <a:off x="4162425" y="71818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43</xdr:row>
      <xdr:rowOff>47625</xdr:rowOff>
    </xdr:from>
    <xdr:to>
      <xdr:col>7</xdr:col>
      <xdr:colOff>457200</xdr:colOff>
      <xdr:row>43</xdr:row>
      <xdr:rowOff>47625</xdr:rowOff>
    </xdr:to>
    <xdr:sp>
      <xdr:nvSpPr>
        <xdr:cNvPr id="547" name="Line 767"/>
        <xdr:cNvSpPr>
          <a:spLocks/>
        </xdr:cNvSpPr>
      </xdr:nvSpPr>
      <xdr:spPr>
        <a:xfrm>
          <a:off x="4743450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142875</xdr:rowOff>
    </xdr:from>
    <xdr:ext cx="152400" cy="295275"/>
    <xdr:sp>
      <xdr:nvSpPr>
        <xdr:cNvPr id="548" name="TextBox 768"/>
        <xdr:cNvSpPr txBox="1">
          <a:spLocks noChangeArrowheads="1"/>
        </xdr:cNvSpPr>
      </xdr:nvSpPr>
      <xdr:spPr>
        <a:xfrm>
          <a:off x="5019675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123825</xdr:rowOff>
    </xdr:from>
    <xdr:to>
      <xdr:col>7</xdr:col>
      <xdr:colOff>381000</xdr:colOff>
      <xdr:row>44</xdr:row>
      <xdr:rowOff>114300</xdr:rowOff>
    </xdr:to>
    <xdr:sp>
      <xdr:nvSpPr>
        <xdr:cNvPr id="549" name="TextBox 769"/>
        <xdr:cNvSpPr txBox="1">
          <a:spLocks noChangeArrowheads="1"/>
        </xdr:cNvSpPr>
      </xdr:nvSpPr>
      <xdr:spPr>
        <a:xfrm>
          <a:off x="4838700" y="71818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43</xdr:row>
      <xdr:rowOff>47625</xdr:rowOff>
    </xdr:from>
    <xdr:to>
      <xdr:col>8</xdr:col>
      <xdr:colOff>352425</xdr:colOff>
      <xdr:row>43</xdr:row>
      <xdr:rowOff>47625</xdr:rowOff>
    </xdr:to>
    <xdr:sp>
      <xdr:nvSpPr>
        <xdr:cNvPr id="550" name="Line 770"/>
        <xdr:cNvSpPr>
          <a:spLocks/>
        </xdr:cNvSpPr>
      </xdr:nvSpPr>
      <xdr:spPr>
        <a:xfrm>
          <a:off x="5400675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142875</xdr:rowOff>
    </xdr:from>
    <xdr:ext cx="152400" cy="295275"/>
    <xdr:sp>
      <xdr:nvSpPr>
        <xdr:cNvPr id="551" name="TextBox 771"/>
        <xdr:cNvSpPr txBox="1">
          <a:spLocks noChangeArrowheads="1"/>
        </xdr:cNvSpPr>
      </xdr:nvSpPr>
      <xdr:spPr>
        <a:xfrm>
          <a:off x="5686425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123825</xdr:rowOff>
    </xdr:from>
    <xdr:to>
      <xdr:col>8</xdr:col>
      <xdr:colOff>276225</xdr:colOff>
      <xdr:row>44</xdr:row>
      <xdr:rowOff>114300</xdr:rowOff>
    </xdr:to>
    <xdr:sp>
      <xdr:nvSpPr>
        <xdr:cNvPr id="552" name="TextBox 772"/>
        <xdr:cNvSpPr txBox="1">
          <a:spLocks noChangeArrowheads="1"/>
        </xdr:cNvSpPr>
      </xdr:nvSpPr>
      <xdr:spPr>
        <a:xfrm>
          <a:off x="5505450" y="7181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43</xdr:row>
      <xdr:rowOff>47625</xdr:rowOff>
    </xdr:from>
    <xdr:to>
      <xdr:col>8</xdr:col>
      <xdr:colOff>1019175</xdr:colOff>
      <xdr:row>43</xdr:row>
      <xdr:rowOff>47625</xdr:rowOff>
    </xdr:to>
    <xdr:sp>
      <xdr:nvSpPr>
        <xdr:cNvPr id="553" name="Line 773"/>
        <xdr:cNvSpPr>
          <a:spLocks/>
        </xdr:cNvSpPr>
      </xdr:nvSpPr>
      <xdr:spPr>
        <a:xfrm>
          <a:off x="6067425" y="710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142875</xdr:rowOff>
    </xdr:from>
    <xdr:ext cx="152400" cy="295275"/>
    <xdr:sp>
      <xdr:nvSpPr>
        <xdr:cNvPr id="554" name="TextBox 774"/>
        <xdr:cNvSpPr txBox="1">
          <a:spLocks noChangeArrowheads="1"/>
        </xdr:cNvSpPr>
      </xdr:nvSpPr>
      <xdr:spPr>
        <a:xfrm>
          <a:off x="6343650" y="687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123825</xdr:rowOff>
    </xdr:from>
    <xdr:to>
      <xdr:col>8</xdr:col>
      <xdr:colOff>914400</xdr:colOff>
      <xdr:row>44</xdr:row>
      <xdr:rowOff>114300</xdr:rowOff>
    </xdr:to>
    <xdr:sp>
      <xdr:nvSpPr>
        <xdr:cNvPr id="555" name="TextBox 775"/>
        <xdr:cNvSpPr txBox="1">
          <a:spLocks noChangeArrowheads="1"/>
        </xdr:cNvSpPr>
      </xdr:nvSpPr>
      <xdr:spPr>
        <a:xfrm>
          <a:off x="6153150" y="71818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42</xdr:row>
      <xdr:rowOff>0</xdr:rowOff>
    </xdr:from>
    <xdr:to>
      <xdr:col>5</xdr:col>
      <xdr:colOff>657225</xdr:colOff>
      <xdr:row>44</xdr:row>
      <xdr:rowOff>114300</xdr:rowOff>
    </xdr:to>
    <xdr:sp>
      <xdr:nvSpPr>
        <xdr:cNvPr id="556" name="Line 776"/>
        <xdr:cNvSpPr>
          <a:spLocks/>
        </xdr:cNvSpPr>
      </xdr:nvSpPr>
      <xdr:spPr>
        <a:xfrm>
          <a:off x="4057650" y="6896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42</xdr:row>
      <xdr:rowOff>0</xdr:rowOff>
    </xdr:from>
    <xdr:to>
      <xdr:col>5</xdr:col>
      <xdr:colOff>1333500</xdr:colOff>
      <xdr:row>44</xdr:row>
      <xdr:rowOff>114300</xdr:rowOff>
    </xdr:to>
    <xdr:sp>
      <xdr:nvSpPr>
        <xdr:cNvPr id="557" name="Line 777"/>
        <xdr:cNvSpPr>
          <a:spLocks/>
        </xdr:cNvSpPr>
      </xdr:nvSpPr>
      <xdr:spPr>
        <a:xfrm>
          <a:off x="4733925" y="6896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42</xdr:row>
      <xdr:rowOff>0</xdr:rowOff>
    </xdr:from>
    <xdr:to>
      <xdr:col>7</xdr:col>
      <xdr:colOff>466725</xdr:colOff>
      <xdr:row>44</xdr:row>
      <xdr:rowOff>114300</xdr:rowOff>
    </xdr:to>
    <xdr:sp>
      <xdr:nvSpPr>
        <xdr:cNvPr id="558" name="Line 778"/>
        <xdr:cNvSpPr>
          <a:spLocks/>
        </xdr:cNvSpPr>
      </xdr:nvSpPr>
      <xdr:spPr>
        <a:xfrm>
          <a:off x="5400675" y="6896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42</xdr:row>
      <xdr:rowOff>0</xdr:rowOff>
    </xdr:from>
    <xdr:to>
      <xdr:col>8</xdr:col>
      <xdr:colOff>361950</xdr:colOff>
      <xdr:row>44</xdr:row>
      <xdr:rowOff>123825</xdr:rowOff>
    </xdr:to>
    <xdr:sp>
      <xdr:nvSpPr>
        <xdr:cNvPr id="559" name="Line 779"/>
        <xdr:cNvSpPr>
          <a:spLocks/>
        </xdr:cNvSpPr>
      </xdr:nvSpPr>
      <xdr:spPr>
        <a:xfrm>
          <a:off x="6057900" y="6896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42</xdr:row>
      <xdr:rowOff>0</xdr:rowOff>
    </xdr:from>
    <xdr:to>
      <xdr:col>8</xdr:col>
      <xdr:colOff>1019175</xdr:colOff>
      <xdr:row>44</xdr:row>
      <xdr:rowOff>123825</xdr:rowOff>
    </xdr:to>
    <xdr:sp>
      <xdr:nvSpPr>
        <xdr:cNvPr id="560" name="Rectangle 780"/>
        <xdr:cNvSpPr>
          <a:spLocks/>
        </xdr:cNvSpPr>
      </xdr:nvSpPr>
      <xdr:spPr>
        <a:xfrm>
          <a:off x="3429000" y="68961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47625</xdr:rowOff>
    </xdr:from>
    <xdr:to>
      <xdr:col>0</xdr:col>
      <xdr:colOff>666750</xdr:colOff>
      <xdr:row>55</xdr:row>
      <xdr:rowOff>47625</xdr:rowOff>
    </xdr:to>
    <xdr:sp>
      <xdr:nvSpPr>
        <xdr:cNvPr id="561" name="Line 781"/>
        <xdr:cNvSpPr>
          <a:spLocks/>
        </xdr:cNvSpPr>
      </xdr:nvSpPr>
      <xdr:spPr>
        <a:xfrm>
          <a:off x="19050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142875</xdr:rowOff>
    </xdr:from>
    <xdr:ext cx="152400" cy="295275"/>
    <xdr:sp>
      <xdr:nvSpPr>
        <xdr:cNvPr id="562" name="TextBox 782"/>
        <xdr:cNvSpPr txBox="1">
          <a:spLocks noChangeArrowheads="1"/>
        </xdr:cNvSpPr>
      </xdr:nvSpPr>
      <xdr:spPr>
        <a:xfrm>
          <a:off x="295275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123825</xdr:rowOff>
    </xdr:from>
    <xdr:to>
      <xdr:col>0</xdr:col>
      <xdr:colOff>561975</xdr:colOff>
      <xdr:row>56</xdr:row>
      <xdr:rowOff>114300</xdr:rowOff>
    </xdr:to>
    <xdr:sp>
      <xdr:nvSpPr>
        <xdr:cNvPr id="563" name="TextBox 783"/>
        <xdr:cNvSpPr txBox="1">
          <a:spLocks noChangeArrowheads="1"/>
        </xdr:cNvSpPr>
      </xdr:nvSpPr>
      <xdr:spPr>
        <a:xfrm>
          <a:off x="95250" y="9115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55</xdr:row>
      <xdr:rowOff>47625</xdr:rowOff>
    </xdr:from>
    <xdr:to>
      <xdr:col>0</xdr:col>
      <xdr:colOff>1323975</xdr:colOff>
      <xdr:row>55</xdr:row>
      <xdr:rowOff>47625</xdr:rowOff>
    </xdr:to>
    <xdr:sp>
      <xdr:nvSpPr>
        <xdr:cNvPr id="564" name="Line 784"/>
        <xdr:cNvSpPr>
          <a:spLocks/>
        </xdr:cNvSpPr>
      </xdr:nvSpPr>
      <xdr:spPr>
        <a:xfrm>
          <a:off x="676275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142875</xdr:rowOff>
    </xdr:from>
    <xdr:ext cx="152400" cy="295275"/>
    <xdr:sp>
      <xdr:nvSpPr>
        <xdr:cNvPr id="565" name="TextBox 785"/>
        <xdr:cNvSpPr txBox="1">
          <a:spLocks noChangeArrowheads="1"/>
        </xdr:cNvSpPr>
      </xdr:nvSpPr>
      <xdr:spPr>
        <a:xfrm>
          <a:off x="952500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123825</xdr:rowOff>
    </xdr:from>
    <xdr:to>
      <xdr:col>0</xdr:col>
      <xdr:colOff>1266825</xdr:colOff>
      <xdr:row>56</xdr:row>
      <xdr:rowOff>114300</xdr:rowOff>
    </xdr:to>
    <xdr:sp>
      <xdr:nvSpPr>
        <xdr:cNvPr id="566" name="TextBox 786"/>
        <xdr:cNvSpPr txBox="1">
          <a:spLocks noChangeArrowheads="1"/>
        </xdr:cNvSpPr>
      </xdr:nvSpPr>
      <xdr:spPr>
        <a:xfrm>
          <a:off x="762000" y="91154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55</xdr:row>
      <xdr:rowOff>47625</xdr:rowOff>
    </xdr:from>
    <xdr:to>
      <xdr:col>2</xdr:col>
      <xdr:colOff>457200</xdr:colOff>
      <xdr:row>55</xdr:row>
      <xdr:rowOff>47625</xdr:rowOff>
    </xdr:to>
    <xdr:sp>
      <xdr:nvSpPr>
        <xdr:cNvPr id="567" name="Line 787"/>
        <xdr:cNvSpPr>
          <a:spLocks/>
        </xdr:cNvSpPr>
      </xdr:nvSpPr>
      <xdr:spPr>
        <a:xfrm>
          <a:off x="1343025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142875</xdr:rowOff>
    </xdr:from>
    <xdr:ext cx="152400" cy="295275"/>
    <xdr:sp>
      <xdr:nvSpPr>
        <xdr:cNvPr id="568" name="TextBox 788"/>
        <xdr:cNvSpPr txBox="1">
          <a:spLocks noChangeArrowheads="1"/>
        </xdr:cNvSpPr>
      </xdr:nvSpPr>
      <xdr:spPr>
        <a:xfrm>
          <a:off x="1619250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123825</xdr:rowOff>
    </xdr:from>
    <xdr:to>
      <xdr:col>2</xdr:col>
      <xdr:colOff>381000</xdr:colOff>
      <xdr:row>56</xdr:row>
      <xdr:rowOff>114300</xdr:rowOff>
    </xdr:to>
    <xdr:sp>
      <xdr:nvSpPr>
        <xdr:cNvPr id="569" name="TextBox 789"/>
        <xdr:cNvSpPr txBox="1">
          <a:spLocks noChangeArrowheads="1"/>
        </xdr:cNvSpPr>
      </xdr:nvSpPr>
      <xdr:spPr>
        <a:xfrm>
          <a:off x="1438275" y="91154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55</xdr:row>
      <xdr:rowOff>47625</xdr:rowOff>
    </xdr:from>
    <xdr:to>
      <xdr:col>3</xdr:col>
      <xdr:colOff>352425</xdr:colOff>
      <xdr:row>55</xdr:row>
      <xdr:rowOff>47625</xdr:rowOff>
    </xdr:to>
    <xdr:sp>
      <xdr:nvSpPr>
        <xdr:cNvPr id="570" name="Line 790"/>
        <xdr:cNvSpPr>
          <a:spLocks/>
        </xdr:cNvSpPr>
      </xdr:nvSpPr>
      <xdr:spPr>
        <a:xfrm>
          <a:off x="2000250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142875</xdr:rowOff>
    </xdr:from>
    <xdr:ext cx="152400" cy="295275"/>
    <xdr:sp>
      <xdr:nvSpPr>
        <xdr:cNvPr id="571" name="TextBox 791"/>
        <xdr:cNvSpPr txBox="1">
          <a:spLocks noChangeArrowheads="1"/>
        </xdr:cNvSpPr>
      </xdr:nvSpPr>
      <xdr:spPr>
        <a:xfrm>
          <a:off x="2286000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123825</xdr:rowOff>
    </xdr:from>
    <xdr:to>
      <xdr:col>3</xdr:col>
      <xdr:colOff>276225</xdr:colOff>
      <xdr:row>56</xdr:row>
      <xdr:rowOff>114300</xdr:rowOff>
    </xdr:to>
    <xdr:sp>
      <xdr:nvSpPr>
        <xdr:cNvPr id="572" name="TextBox 792"/>
        <xdr:cNvSpPr txBox="1">
          <a:spLocks noChangeArrowheads="1"/>
        </xdr:cNvSpPr>
      </xdr:nvSpPr>
      <xdr:spPr>
        <a:xfrm>
          <a:off x="2105025" y="9115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55</xdr:row>
      <xdr:rowOff>47625</xdr:rowOff>
    </xdr:from>
    <xdr:to>
      <xdr:col>3</xdr:col>
      <xdr:colOff>1019175</xdr:colOff>
      <xdr:row>55</xdr:row>
      <xdr:rowOff>47625</xdr:rowOff>
    </xdr:to>
    <xdr:sp>
      <xdr:nvSpPr>
        <xdr:cNvPr id="573" name="Line 793"/>
        <xdr:cNvSpPr>
          <a:spLocks/>
        </xdr:cNvSpPr>
      </xdr:nvSpPr>
      <xdr:spPr>
        <a:xfrm>
          <a:off x="2667000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142875</xdr:rowOff>
    </xdr:from>
    <xdr:ext cx="152400" cy="295275"/>
    <xdr:sp>
      <xdr:nvSpPr>
        <xdr:cNvPr id="574" name="TextBox 794"/>
        <xdr:cNvSpPr txBox="1">
          <a:spLocks noChangeArrowheads="1"/>
        </xdr:cNvSpPr>
      </xdr:nvSpPr>
      <xdr:spPr>
        <a:xfrm>
          <a:off x="2943225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123825</xdr:rowOff>
    </xdr:from>
    <xdr:to>
      <xdr:col>3</xdr:col>
      <xdr:colOff>914400</xdr:colOff>
      <xdr:row>56</xdr:row>
      <xdr:rowOff>114300</xdr:rowOff>
    </xdr:to>
    <xdr:sp>
      <xdr:nvSpPr>
        <xdr:cNvPr id="575" name="TextBox 795"/>
        <xdr:cNvSpPr txBox="1">
          <a:spLocks noChangeArrowheads="1"/>
        </xdr:cNvSpPr>
      </xdr:nvSpPr>
      <xdr:spPr>
        <a:xfrm>
          <a:off x="2752725" y="91154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54</xdr:row>
      <xdr:rowOff>0</xdr:rowOff>
    </xdr:from>
    <xdr:to>
      <xdr:col>0</xdr:col>
      <xdr:colOff>657225</xdr:colOff>
      <xdr:row>56</xdr:row>
      <xdr:rowOff>114300</xdr:rowOff>
    </xdr:to>
    <xdr:sp>
      <xdr:nvSpPr>
        <xdr:cNvPr id="576" name="Line 796"/>
        <xdr:cNvSpPr>
          <a:spLocks/>
        </xdr:cNvSpPr>
      </xdr:nvSpPr>
      <xdr:spPr>
        <a:xfrm>
          <a:off x="657225" y="8829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54</xdr:row>
      <xdr:rowOff>0</xdr:rowOff>
    </xdr:from>
    <xdr:to>
      <xdr:col>0</xdr:col>
      <xdr:colOff>1333500</xdr:colOff>
      <xdr:row>56</xdr:row>
      <xdr:rowOff>114300</xdr:rowOff>
    </xdr:to>
    <xdr:sp>
      <xdr:nvSpPr>
        <xdr:cNvPr id="577" name="Line 797"/>
        <xdr:cNvSpPr>
          <a:spLocks/>
        </xdr:cNvSpPr>
      </xdr:nvSpPr>
      <xdr:spPr>
        <a:xfrm>
          <a:off x="1333500" y="8829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54</xdr:row>
      <xdr:rowOff>0</xdr:rowOff>
    </xdr:from>
    <xdr:to>
      <xdr:col>2</xdr:col>
      <xdr:colOff>466725</xdr:colOff>
      <xdr:row>56</xdr:row>
      <xdr:rowOff>114300</xdr:rowOff>
    </xdr:to>
    <xdr:sp>
      <xdr:nvSpPr>
        <xdr:cNvPr id="578" name="Line 798"/>
        <xdr:cNvSpPr>
          <a:spLocks/>
        </xdr:cNvSpPr>
      </xdr:nvSpPr>
      <xdr:spPr>
        <a:xfrm>
          <a:off x="2000250" y="8829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54</xdr:row>
      <xdr:rowOff>0</xdr:rowOff>
    </xdr:from>
    <xdr:to>
      <xdr:col>3</xdr:col>
      <xdr:colOff>361950</xdr:colOff>
      <xdr:row>56</xdr:row>
      <xdr:rowOff>123825</xdr:rowOff>
    </xdr:to>
    <xdr:sp>
      <xdr:nvSpPr>
        <xdr:cNvPr id="579" name="Line 799"/>
        <xdr:cNvSpPr>
          <a:spLocks/>
        </xdr:cNvSpPr>
      </xdr:nvSpPr>
      <xdr:spPr>
        <a:xfrm>
          <a:off x="2657475" y="8829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3</xdr:col>
      <xdr:colOff>1019175</xdr:colOff>
      <xdr:row>56</xdr:row>
      <xdr:rowOff>123825</xdr:rowOff>
    </xdr:to>
    <xdr:sp>
      <xdr:nvSpPr>
        <xdr:cNvPr id="580" name="Rectangle 800"/>
        <xdr:cNvSpPr>
          <a:spLocks/>
        </xdr:cNvSpPr>
      </xdr:nvSpPr>
      <xdr:spPr>
        <a:xfrm>
          <a:off x="28575" y="88296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55</xdr:row>
      <xdr:rowOff>47625</xdr:rowOff>
    </xdr:from>
    <xdr:to>
      <xdr:col>5</xdr:col>
      <xdr:colOff>666750</xdr:colOff>
      <xdr:row>55</xdr:row>
      <xdr:rowOff>47625</xdr:rowOff>
    </xdr:to>
    <xdr:sp>
      <xdr:nvSpPr>
        <xdr:cNvPr id="581" name="Line 801"/>
        <xdr:cNvSpPr>
          <a:spLocks/>
        </xdr:cNvSpPr>
      </xdr:nvSpPr>
      <xdr:spPr>
        <a:xfrm>
          <a:off x="3419475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142875</xdr:rowOff>
    </xdr:from>
    <xdr:ext cx="152400" cy="295275"/>
    <xdr:sp>
      <xdr:nvSpPr>
        <xdr:cNvPr id="582" name="TextBox 802"/>
        <xdr:cNvSpPr txBox="1">
          <a:spLocks noChangeArrowheads="1"/>
        </xdr:cNvSpPr>
      </xdr:nvSpPr>
      <xdr:spPr>
        <a:xfrm>
          <a:off x="3695700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123825</xdr:rowOff>
    </xdr:from>
    <xdr:to>
      <xdr:col>5</xdr:col>
      <xdr:colOff>561975</xdr:colOff>
      <xdr:row>56</xdr:row>
      <xdr:rowOff>114300</xdr:rowOff>
    </xdr:to>
    <xdr:sp>
      <xdr:nvSpPr>
        <xdr:cNvPr id="583" name="TextBox 803"/>
        <xdr:cNvSpPr txBox="1">
          <a:spLocks noChangeArrowheads="1"/>
        </xdr:cNvSpPr>
      </xdr:nvSpPr>
      <xdr:spPr>
        <a:xfrm>
          <a:off x="3495675" y="9115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55</xdr:row>
      <xdr:rowOff>47625</xdr:rowOff>
    </xdr:from>
    <xdr:to>
      <xdr:col>5</xdr:col>
      <xdr:colOff>1323975</xdr:colOff>
      <xdr:row>55</xdr:row>
      <xdr:rowOff>47625</xdr:rowOff>
    </xdr:to>
    <xdr:sp>
      <xdr:nvSpPr>
        <xdr:cNvPr id="584" name="Line 804"/>
        <xdr:cNvSpPr>
          <a:spLocks/>
        </xdr:cNvSpPr>
      </xdr:nvSpPr>
      <xdr:spPr>
        <a:xfrm>
          <a:off x="4076700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142875</xdr:rowOff>
    </xdr:from>
    <xdr:ext cx="152400" cy="295275"/>
    <xdr:sp>
      <xdr:nvSpPr>
        <xdr:cNvPr id="585" name="TextBox 805"/>
        <xdr:cNvSpPr txBox="1">
          <a:spLocks noChangeArrowheads="1"/>
        </xdr:cNvSpPr>
      </xdr:nvSpPr>
      <xdr:spPr>
        <a:xfrm>
          <a:off x="4352925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123825</xdr:rowOff>
    </xdr:from>
    <xdr:to>
      <xdr:col>5</xdr:col>
      <xdr:colOff>1266825</xdr:colOff>
      <xdr:row>56</xdr:row>
      <xdr:rowOff>114300</xdr:rowOff>
    </xdr:to>
    <xdr:sp>
      <xdr:nvSpPr>
        <xdr:cNvPr id="586" name="TextBox 806"/>
        <xdr:cNvSpPr txBox="1">
          <a:spLocks noChangeArrowheads="1"/>
        </xdr:cNvSpPr>
      </xdr:nvSpPr>
      <xdr:spPr>
        <a:xfrm>
          <a:off x="4162425" y="91154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55</xdr:row>
      <xdr:rowOff>47625</xdr:rowOff>
    </xdr:from>
    <xdr:to>
      <xdr:col>7</xdr:col>
      <xdr:colOff>457200</xdr:colOff>
      <xdr:row>55</xdr:row>
      <xdr:rowOff>47625</xdr:rowOff>
    </xdr:to>
    <xdr:sp>
      <xdr:nvSpPr>
        <xdr:cNvPr id="587" name="Line 807"/>
        <xdr:cNvSpPr>
          <a:spLocks/>
        </xdr:cNvSpPr>
      </xdr:nvSpPr>
      <xdr:spPr>
        <a:xfrm>
          <a:off x="4743450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142875</xdr:rowOff>
    </xdr:from>
    <xdr:ext cx="152400" cy="295275"/>
    <xdr:sp>
      <xdr:nvSpPr>
        <xdr:cNvPr id="588" name="TextBox 808"/>
        <xdr:cNvSpPr txBox="1">
          <a:spLocks noChangeArrowheads="1"/>
        </xdr:cNvSpPr>
      </xdr:nvSpPr>
      <xdr:spPr>
        <a:xfrm>
          <a:off x="5019675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123825</xdr:rowOff>
    </xdr:from>
    <xdr:to>
      <xdr:col>7</xdr:col>
      <xdr:colOff>381000</xdr:colOff>
      <xdr:row>56</xdr:row>
      <xdr:rowOff>114300</xdr:rowOff>
    </xdr:to>
    <xdr:sp>
      <xdr:nvSpPr>
        <xdr:cNvPr id="589" name="TextBox 809"/>
        <xdr:cNvSpPr txBox="1">
          <a:spLocks noChangeArrowheads="1"/>
        </xdr:cNvSpPr>
      </xdr:nvSpPr>
      <xdr:spPr>
        <a:xfrm>
          <a:off x="4838700" y="91154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55</xdr:row>
      <xdr:rowOff>47625</xdr:rowOff>
    </xdr:from>
    <xdr:to>
      <xdr:col>8</xdr:col>
      <xdr:colOff>352425</xdr:colOff>
      <xdr:row>55</xdr:row>
      <xdr:rowOff>47625</xdr:rowOff>
    </xdr:to>
    <xdr:sp>
      <xdr:nvSpPr>
        <xdr:cNvPr id="590" name="Line 810"/>
        <xdr:cNvSpPr>
          <a:spLocks/>
        </xdr:cNvSpPr>
      </xdr:nvSpPr>
      <xdr:spPr>
        <a:xfrm>
          <a:off x="5400675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142875</xdr:rowOff>
    </xdr:from>
    <xdr:ext cx="152400" cy="295275"/>
    <xdr:sp>
      <xdr:nvSpPr>
        <xdr:cNvPr id="591" name="TextBox 811"/>
        <xdr:cNvSpPr txBox="1">
          <a:spLocks noChangeArrowheads="1"/>
        </xdr:cNvSpPr>
      </xdr:nvSpPr>
      <xdr:spPr>
        <a:xfrm>
          <a:off x="5686425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123825</xdr:rowOff>
    </xdr:from>
    <xdr:to>
      <xdr:col>8</xdr:col>
      <xdr:colOff>276225</xdr:colOff>
      <xdr:row>56</xdr:row>
      <xdr:rowOff>114300</xdr:rowOff>
    </xdr:to>
    <xdr:sp>
      <xdr:nvSpPr>
        <xdr:cNvPr id="592" name="TextBox 812"/>
        <xdr:cNvSpPr txBox="1">
          <a:spLocks noChangeArrowheads="1"/>
        </xdr:cNvSpPr>
      </xdr:nvSpPr>
      <xdr:spPr>
        <a:xfrm>
          <a:off x="5505450" y="9115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55</xdr:row>
      <xdr:rowOff>47625</xdr:rowOff>
    </xdr:from>
    <xdr:to>
      <xdr:col>8</xdr:col>
      <xdr:colOff>1019175</xdr:colOff>
      <xdr:row>55</xdr:row>
      <xdr:rowOff>47625</xdr:rowOff>
    </xdr:to>
    <xdr:sp>
      <xdr:nvSpPr>
        <xdr:cNvPr id="593" name="Line 813"/>
        <xdr:cNvSpPr>
          <a:spLocks/>
        </xdr:cNvSpPr>
      </xdr:nvSpPr>
      <xdr:spPr>
        <a:xfrm>
          <a:off x="6067425" y="9039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142875</xdr:rowOff>
    </xdr:from>
    <xdr:ext cx="152400" cy="295275"/>
    <xdr:sp>
      <xdr:nvSpPr>
        <xdr:cNvPr id="594" name="TextBox 814"/>
        <xdr:cNvSpPr txBox="1">
          <a:spLocks noChangeArrowheads="1"/>
        </xdr:cNvSpPr>
      </xdr:nvSpPr>
      <xdr:spPr>
        <a:xfrm>
          <a:off x="6343650" y="881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123825</xdr:rowOff>
    </xdr:from>
    <xdr:to>
      <xdr:col>8</xdr:col>
      <xdr:colOff>914400</xdr:colOff>
      <xdr:row>56</xdr:row>
      <xdr:rowOff>114300</xdr:rowOff>
    </xdr:to>
    <xdr:sp>
      <xdr:nvSpPr>
        <xdr:cNvPr id="595" name="TextBox 815"/>
        <xdr:cNvSpPr txBox="1">
          <a:spLocks noChangeArrowheads="1"/>
        </xdr:cNvSpPr>
      </xdr:nvSpPr>
      <xdr:spPr>
        <a:xfrm>
          <a:off x="6153150" y="91154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54</xdr:row>
      <xdr:rowOff>0</xdr:rowOff>
    </xdr:from>
    <xdr:to>
      <xdr:col>5</xdr:col>
      <xdr:colOff>657225</xdr:colOff>
      <xdr:row>56</xdr:row>
      <xdr:rowOff>114300</xdr:rowOff>
    </xdr:to>
    <xdr:sp>
      <xdr:nvSpPr>
        <xdr:cNvPr id="596" name="Line 816"/>
        <xdr:cNvSpPr>
          <a:spLocks/>
        </xdr:cNvSpPr>
      </xdr:nvSpPr>
      <xdr:spPr>
        <a:xfrm>
          <a:off x="4057650" y="8829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54</xdr:row>
      <xdr:rowOff>0</xdr:rowOff>
    </xdr:from>
    <xdr:to>
      <xdr:col>5</xdr:col>
      <xdr:colOff>1333500</xdr:colOff>
      <xdr:row>56</xdr:row>
      <xdr:rowOff>114300</xdr:rowOff>
    </xdr:to>
    <xdr:sp>
      <xdr:nvSpPr>
        <xdr:cNvPr id="597" name="Line 817"/>
        <xdr:cNvSpPr>
          <a:spLocks/>
        </xdr:cNvSpPr>
      </xdr:nvSpPr>
      <xdr:spPr>
        <a:xfrm>
          <a:off x="4733925" y="8829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54</xdr:row>
      <xdr:rowOff>0</xdr:rowOff>
    </xdr:from>
    <xdr:to>
      <xdr:col>7</xdr:col>
      <xdr:colOff>466725</xdr:colOff>
      <xdr:row>56</xdr:row>
      <xdr:rowOff>114300</xdr:rowOff>
    </xdr:to>
    <xdr:sp>
      <xdr:nvSpPr>
        <xdr:cNvPr id="598" name="Line 818"/>
        <xdr:cNvSpPr>
          <a:spLocks/>
        </xdr:cNvSpPr>
      </xdr:nvSpPr>
      <xdr:spPr>
        <a:xfrm>
          <a:off x="5400675" y="8829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54</xdr:row>
      <xdr:rowOff>0</xdr:rowOff>
    </xdr:from>
    <xdr:to>
      <xdr:col>8</xdr:col>
      <xdr:colOff>361950</xdr:colOff>
      <xdr:row>56</xdr:row>
      <xdr:rowOff>123825</xdr:rowOff>
    </xdr:to>
    <xdr:sp>
      <xdr:nvSpPr>
        <xdr:cNvPr id="599" name="Line 819"/>
        <xdr:cNvSpPr>
          <a:spLocks/>
        </xdr:cNvSpPr>
      </xdr:nvSpPr>
      <xdr:spPr>
        <a:xfrm>
          <a:off x="6057900" y="8829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0</xdr:rowOff>
    </xdr:from>
    <xdr:to>
      <xdr:col>8</xdr:col>
      <xdr:colOff>1019175</xdr:colOff>
      <xdr:row>56</xdr:row>
      <xdr:rowOff>123825</xdr:rowOff>
    </xdr:to>
    <xdr:sp>
      <xdr:nvSpPr>
        <xdr:cNvPr id="600" name="Rectangle 820"/>
        <xdr:cNvSpPr>
          <a:spLocks/>
        </xdr:cNvSpPr>
      </xdr:nvSpPr>
      <xdr:spPr>
        <a:xfrm>
          <a:off x="3429000" y="88296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67</xdr:row>
      <xdr:rowOff>47625</xdr:rowOff>
    </xdr:from>
    <xdr:to>
      <xdr:col>0</xdr:col>
      <xdr:colOff>666750</xdr:colOff>
      <xdr:row>67</xdr:row>
      <xdr:rowOff>47625</xdr:rowOff>
    </xdr:to>
    <xdr:sp>
      <xdr:nvSpPr>
        <xdr:cNvPr id="601" name="Line 821"/>
        <xdr:cNvSpPr>
          <a:spLocks/>
        </xdr:cNvSpPr>
      </xdr:nvSpPr>
      <xdr:spPr>
        <a:xfrm>
          <a:off x="19050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65</xdr:row>
      <xdr:rowOff>142875</xdr:rowOff>
    </xdr:from>
    <xdr:ext cx="152400" cy="295275"/>
    <xdr:sp>
      <xdr:nvSpPr>
        <xdr:cNvPr id="602" name="TextBox 822"/>
        <xdr:cNvSpPr txBox="1">
          <a:spLocks noChangeArrowheads="1"/>
        </xdr:cNvSpPr>
      </xdr:nvSpPr>
      <xdr:spPr>
        <a:xfrm>
          <a:off x="295275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67</xdr:row>
      <xdr:rowOff>123825</xdr:rowOff>
    </xdr:from>
    <xdr:to>
      <xdr:col>0</xdr:col>
      <xdr:colOff>561975</xdr:colOff>
      <xdr:row>68</xdr:row>
      <xdr:rowOff>114300</xdr:rowOff>
    </xdr:to>
    <xdr:sp>
      <xdr:nvSpPr>
        <xdr:cNvPr id="603" name="TextBox 823"/>
        <xdr:cNvSpPr txBox="1">
          <a:spLocks noChangeArrowheads="1"/>
        </xdr:cNvSpPr>
      </xdr:nvSpPr>
      <xdr:spPr>
        <a:xfrm>
          <a:off x="95250" y="111918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67</xdr:row>
      <xdr:rowOff>47625</xdr:rowOff>
    </xdr:from>
    <xdr:to>
      <xdr:col>0</xdr:col>
      <xdr:colOff>1323975</xdr:colOff>
      <xdr:row>67</xdr:row>
      <xdr:rowOff>47625</xdr:rowOff>
    </xdr:to>
    <xdr:sp>
      <xdr:nvSpPr>
        <xdr:cNvPr id="604" name="Line 824"/>
        <xdr:cNvSpPr>
          <a:spLocks/>
        </xdr:cNvSpPr>
      </xdr:nvSpPr>
      <xdr:spPr>
        <a:xfrm>
          <a:off x="676275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65</xdr:row>
      <xdr:rowOff>142875</xdr:rowOff>
    </xdr:from>
    <xdr:ext cx="152400" cy="295275"/>
    <xdr:sp>
      <xdr:nvSpPr>
        <xdr:cNvPr id="605" name="TextBox 825"/>
        <xdr:cNvSpPr txBox="1">
          <a:spLocks noChangeArrowheads="1"/>
        </xdr:cNvSpPr>
      </xdr:nvSpPr>
      <xdr:spPr>
        <a:xfrm>
          <a:off x="952500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67</xdr:row>
      <xdr:rowOff>123825</xdr:rowOff>
    </xdr:from>
    <xdr:to>
      <xdr:col>0</xdr:col>
      <xdr:colOff>1266825</xdr:colOff>
      <xdr:row>68</xdr:row>
      <xdr:rowOff>114300</xdr:rowOff>
    </xdr:to>
    <xdr:sp>
      <xdr:nvSpPr>
        <xdr:cNvPr id="606" name="TextBox 826"/>
        <xdr:cNvSpPr txBox="1">
          <a:spLocks noChangeArrowheads="1"/>
        </xdr:cNvSpPr>
      </xdr:nvSpPr>
      <xdr:spPr>
        <a:xfrm>
          <a:off x="762000" y="111918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67</xdr:row>
      <xdr:rowOff>47625</xdr:rowOff>
    </xdr:from>
    <xdr:to>
      <xdr:col>2</xdr:col>
      <xdr:colOff>457200</xdr:colOff>
      <xdr:row>67</xdr:row>
      <xdr:rowOff>47625</xdr:rowOff>
    </xdr:to>
    <xdr:sp>
      <xdr:nvSpPr>
        <xdr:cNvPr id="607" name="Line 827"/>
        <xdr:cNvSpPr>
          <a:spLocks/>
        </xdr:cNvSpPr>
      </xdr:nvSpPr>
      <xdr:spPr>
        <a:xfrm>
          <a:off x="1343025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65</xdr:row>
      <xdr:rowOff>142875</xdr:rowOff>
    </xdr:from>
    <xdr:ext cx="152400" cy="295275"/>
    <xdr:sp>
      <xdr:nvSpPr>
        <xdr:cNvPr id="608" name="TextBox 828"/>
        <xdr:cNvSpPr txBox="1">
          <a:spLocks noChangeArrowheads="1"/>
        </xdr:cNvSpPr>
      </xdr:nvSpPr>
      <xdr:spPr>
        <a:xfrm>
          <a:off x="1619250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67</xdr:row>
      <xdr:rowOff>123825</xdr:rowOff>
    </xdr:from>
    <xdr:to>
      <xdr:col>2</xdr:col>
      <xdr:colOff>381000</xdr:colOff>
      <xdr:row>68</xdr:row>
      <xdr:rowOff>114300</xdr:rowOff>
    </xdr:to>
    <xdr:sp>
      <xdr:nvSpPr>
        <xdr:cNvPr id="609" name="TextBox 829"/>
        <xdr:cNvSpPr txBox="1">
          <a:spLocks noChangeArrowheads="1"/>
        </xdr:cNvSpPr>
      </xdr:nvSpPr>
      <xdr:spPr>
        <a:xfrm>
          <a:off x="1438275" y="111918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3</xdr:col>
      <xdr:colOff>352425</xdr:colOff>
      <xdr:row>67</xdr:row>
      <xdr:rowOff>47625</xdr:rowOff>
    </xdr:to>
    <xdr:sp>
      <xdr:nvSpPr>
        <xdr:cNvPr id="610" name="Line 830"/>
        <xdr:cNvSpPr>
          <a:spLocks/>
        </xdr:cNvSpPr>
      </xdr:nvSpPr>
      <xdr:spPr>
        <a:xfrm>
          <a:off x="2000250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65</xdr:row>
      <xdr:rowOff>142875</xdr:rowOff>
    </xdr:from>
    <xdr:ext cx="152400" cy="295275"/>
    <xdr:sp>
      <xdr:nvSpPr>
        <xdr:cNvPr id="611" name="TextBox 831"/>
        <xdr:cNvSpPr txBox="1">
          <a:spLocks noChangeArrowheads="1"/>
        </xdr:cNvSpPr>
      </xdr:nvSpPr>
      <xdr:spPr>
        <a:xfrm>
          <a:off x="2286000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67</xdr:row>
      <xdr:rowOff>123825</xdr:rowOff>
    </xdr:from>
    <xdr:to>
      <xdr:col>3</xdr:col>
      <xdr:colOff>276225</xdr:colOff>
      <xdr:row>68</xdr:row>
      <xdr:rowOff>114300</xdr:rowOff>
    </xdr:to>
    <xdr:sp>
      <xdr:nvSpPr>
        <xdr:cNvPr id="612" name="TextBox 832"/>
        <xdr:cNvSpPr txBox="1">
          <a:spLocks noChangeArrowheads="1"/>
        </xdr:cNvSpPr>
      </xdr:nvSpPr>
      <xdr:spPr>
        <a:xfrm>
          <a:off x="2105025" y="111918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67</xdr:row>
      <xdr:rowOff>47625</xdr:rowOff>
    </xdr:from>
    <xdr:to>
      <xdr:col>3</xdr:col>
      <xdr:colOff>1019175</xdr:colOff>
      <xdr:row>67</xdr:row>
      <xdr:rowOff>47625</xdr:rowOff>
    </xdr:to>
    <xdr:sp>
      <xdr:nvSpPr>
        <xdr:cNvPr id="613" name="Line 833"/>
        <xdr:cNvSpPr>
          <a:spLocks/>
        </xdr:cNvSpPr>
      </xdr:nvSpPr>
      <xdr:spPr>
        <a:xfrm>
          <a:off x="2667000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65</xdr:row>
      <xdr:rowOff>142875</xdr:rowOff>
    </xdr:from>
    <xdr:ext cx="152400" cy="295275"/>
    <xdr:sp>
      <xdr:nvSpPr>
        <xdr:cNvPr id="614" name="TextBox 834"/>
        <xdr:cNvSpPr txBox="1">
          <a:spLocks noChangeArrowheads="1"/>
        </xdr:cNvSpPr>
      </xdr:nvSpPr>
      <xdr:spPr>
        <a:xfrm>
          <a:off x="2943225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67</xdr:row>
      <xdr:rowOff>123825</xdr:rowOff>
    </xdr:from>
    <xdr:to>
      <xdr:col>3</xdr:col>
      <xdr:colOff>914400</xdr:colOff>
      <xdr:row>68</xdr:row>
      <xdr:rowOff>114300</xdr:rowOff>
    </xdr:to>
    <xdr:sp>
      <xdr:nvSpPr>
        <xdr:cNvPr id="615" name="TextBox 835"/>
        <xdr:cNvSpPr txBox="1">
          <a:spLocks noChangeArrowheads="1"/>
        </xdr:cNvSpPr>
      </xdr:nvSpPr>
      <xdr:spPr>
        <a:xfrm>
          <a:off x="2752725" y="111918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66</xdr:row>
      <xdr:rowOff>0</xdr:rowOff>
    </xdr:from>
    <xdr:to>
      <xdr:col>0</xdr:col>
      <xdr:colOff>657225</xdr:colOff>
      <xdr:row>68</xdr:row>
      <xdr:rowOff>114300</xdr:rowOff>
    </xdr:to>
    <xdr:sp>
      <xdr:nvSpPr>
        <xdr:cNvPr id="616" name="Line 836"/>
        <xdr:cNvSpPr>
          <a:spLocks/>
        </xdr:cNvSpPr>
      </xdr:nvSpPr>
      <xdr:spPr>
        <a:xfrm>
          <a:off x="657225" y="10906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66</xdr:row>
      <xdr:rowOff>0</xdr:rowOff>
    </xdr:from>
    <xdr:to>
      <xdr:col>0</xdr:col>
      <xdr:colOff>1333500</xdr:colOff>
      <xdr:row>68</xdr:row>
      <xdr:rowOff>114300</xdr:rowOff>
    </xdr:to>
    <xdr:sp>
      <xdr:nvSpPr>
        <xdr:cNvPr id="617" name="Line 837"/>
        <xdr:cNvSpPr>
          <a:spLocks/>
        </xdr:cNvSpPr>
      </xdr:nvSpPr>
      <xdr:spPr>
        <a:xfrm>
          <a:off x="1333500" y="10906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66</xdr:row>
      <xdr:rowOff>0</xdr:rowOff>
    </xdr:from>
    <xdr:to>
      <xdr:col>2</xdr:col>
      <xdr:colOff>466725</xdr:colOff>
      <xdr:row>68</xdr:row>
      <xdr:rowOff>114300</xdr:rowOff>
    </xdr:to>
    <xdr:sp>
      <xdr:nvSpPr>
        <xdr:cNvPr id="618" name="Line 838"/>
        <xdr:cNvSpPr>
          <a:spLocks/>
        </xdr:cNvSpPr>
      </xdr:nvSpPr>
      <xdr:spPr>
        <a:xfrm>
          <a:off x="2000250" y="10906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66</xdr:row>
      <xdr:rowOff>0</xdr:rowOff>
    </xdr:from>
    <xdr:to>
      <xdr:col>3</xdr:col>
      <xdr:colOff>361950</xdr:colOff>
      <xdr:row>68</xdr:row>
      <xdr:rowOff>123825</xdr:rowOff>
    </xdr:to>
    <xdr:sp>
      <xdr:nvSpPr>
        <xdr:cNvPr id="619" name="Line 839"/>
        <xdr:cNvSpPr>
          <a:spLocks/>
        </xdr:cNvSpPr>
      </xdr:nvSpPr>
      <xdr:spPr>
        <a:xfrm>
          <a:off x="2657475" y="10906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0</xdr:rowOff>
    </xdr:from>
    <xdr:to>
      <xdr:col>3</xdr:col>
      <xdr:colOff>1019175</xdr:colOff>
      <xdr:row>68</xdr:row>
      <xdr:rowOff>123825</xdr:rowOff>
    </xdr:to>
    <xdr:sp>
      <xdr:nvSpPr>
        <xdr:cNvPr id="620" name="Rectangle 840"/>
        <xdr:cNvSpPr>
          <a:spLocks/>
        </xdr:cNvSpPr>
      </xdr:nvSpPr>
      <xdr:spPr>
        <a:xfrm>
          <a:off x="28575" y="109061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67</xdr:row>
      <xdr:rowOff>47625</xdr:rowOff>
    </xdr:from>
    <xdr:to>
      <xdr:col>5</xdr:col>
      <xdr:colOff>666750</xdr:colOff>
      <xdr:row>67</xdr:row>
      <xdr:rowOff>47625</xdr:rowOff>
    </xdr:to>
    <xdr:sp>
      <xdr:nvSpPr>
        <xdr:cNvPr id="621" name="Line 841"/>
        <xdr:cNvSpPr>
          <a:spLocks/>
        </xdr:cNvSpPr>
      </xdr:nvSpPr>
      <xdr:spPr>
        <a:xfrm>
          <a:off x="3419475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65</xdr:row>
      <xdr:rowOff>142875</xdr:rowOff>
    </xdr:from>
    <xdr:ext cx="152400" cy="295275"/>
    <xdr:sp>
      <xdr:nvSpPr>
        <xdr:cNvPr id="622" name="TextBox 842"/>
        <xdr:cNvSpPr txBox="1">
          <a:spLocks noChangeArrowheads="1"/>
        </xdr:cNvSpPr>
      </xdr:nvSpPr>
      <xdr:spPr>
        <a:xfrm>
          <a:off x="3695700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67</xdr:row>
      <xdr:rowOff>123825</xdr:rowOff>
    </xdr:from>
    <xdr:to>
      <xdr:col>5</xdr:col>
      <xdr:colOff>561975</xdr:colOff>
      <xdr:row>68</xdr:row>
      <xdr:rowOff>114300</xdr:rowOff>
    </xdr:to>
    <xdr:sp>
      <xdr:nvSpPr>
        <xdr:cNvPr id="623" name="TextBox 843"/>
        <xdr:cNvSpPr txBox="1">
          <a:spLocks noChangeArrowheads="1"/>
        </xdr:cNvSpPr>
      </xdr:nvSpPr>
      <xdr:spPr>
        <a:xfrm>
          <a:off x="3495675" y="111918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67</xdr:row>
      <xdr:rowOff>47625</xdr:rowOff>
    </xdr:from>
    <xdr:to>
      <xdr:col>5</xdr:col>
      <xdr:colOff>1323975</xdr:colOff>
      <xdr:row>67</xdr:row>
      <xdr:rowOff>47625</xdr:rowOff>
    </xdr:to>
    <xdr:sp>
      <xdr:nvSpPr>
        <xdr:cNvPr id="624" name="Line 844"/>
        <xdr:cNvSpPr>
          <a:spLocks/>
        </xdr:cNvSpPr>
      </xdr:nvSpPr>
      <xdr:spPr>
        <a:xfrm>
          <a:off x="4076700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65</xdr:row>
      <xdr:rowOff>142875</xdr:rowOff>
    </xdr:from>
    <xdr:ext cx="152400" cy="295275"/>
    <xdr:sp>
      <xdr:nvSpPr>
        <xdr:cNvPr id="625" name="TextBox 845"/>
        <xdr:cNvSpPr txBox="1">
          <a:spLocks noChangeArrowheads="1"/>
        </xdr:cNvSpPr>
      </xdr:nvSpPr>
      <xdr:spPr>
        <a:xfrm>
          <a:off x="4352925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67</xdr:row>
      <xdr:rowOff>123825</xdr:rowOff>
    </xdr:from>
    <xdr:to>
      <xdr:col>5</xdr:col>
      <xdr:colOff>1266825</xdr:colOff>
      <xdr:row>68</xdr:row>
      <xdr:rowOff>114300</xdr:rowOff>
    </xdr:to>
    <xdr:sp>
      <xdr:nvSpPr>
        <xdr:cNvPr id="626" name="TextBox 846"/>
        <xdr:cNvSpPr txBox="1">
          <a:spLocks noChangeArrowheads="1"/>
        </xdr:cNvSpPr>
      </xdr:nvSpPr>
      <xdr:spPr>
        <a:xfrm>
          <a:off x="4162425" y="111918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67</xdr:row>
      <xdr:rowOff>47625</xdr:rowOff>
    </xdr:from>
    <xdr:to>
      <xdr:col>7</xdr:col>
      <xdr:colOff>457200</xdr:colOff>
      <xdr:row>67</xdr:row>
      <xdr:rowOff>47625</xdr:rowOff>
    </xdr:to>
    <xdr:sp>
      <xdr:nvSpPr>
        <xdr:cNvPr id="627" name="Line 847"/>
        <xdr:cNvSpPr>
          <a:spLocks/>
        </xdr:cNvSpPr>
      </xdr:nvSpPr>
      <xdr:spPr>
        <a:xfrm>
          <a:off x="4743450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65</xdr:row>
      <xdr:rowOff>142875</xdr:rowOff>
    </xdr:from>
    <xdr:ext cx="152400" cy="295275"/>
    <xdr:sp>
      <xdr:nvSpPr>
        <xdr:cNvPr id="628" name="TextBox 848"/>
        <xdr:cNvSpPr txBox="1">
          <a:spLocks noChangeArrowheads="1"/>
        </xdr:cNvSpPr>
      </xdr:nvSpPr>
      <xdr:spPr>
        <a:xfrm>
          <a:off x="5019675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67</xdr:row>
      <xdr:rowOff>123825</xdr:rowOff>
    </xdr:from>
    <xdr:to>
      <xdr:col>7</xdr:col>
      <xdr:colOff>381000</xdr:colOff>
      <xdr:row>68</xdr:row>
      <xdr:rowOff>114300</xdr:rowOff>
    </xdr:to>
    <xdr:sp>
      <xdr:nvSpPr>
        <xdr:cNvPr id="629" name="TextBox 849"/>
        <xdr:cNvSpPr txBox="1">
          <a:spLocks noChangeArrowheads="1"/>
        </xdr:cNvSpPr>
      </xdr:nvSpPr>
      <xdr:spPr>
        <a:xfrm>
          <a:off x="4838700" y="111918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8</xdr:col>
      <xdr:colOff>352425</xdr:colOff>
      <xdr:row>67</xdr:row>
      <xdr:rowOff>47625</xdr:rowOff>
    </xdr:to>
    <xdr:sp>
      <xdr:nvSpPr>
        <xdr:cNvPr id="630" name="Line 850"/>
        <xdr:cNvSpPr>
          <a:spLocks/>
        </xdr:cNvSpPr>
      </xdr:nvSpPr>
      <xdr:spPr>
        <a:xfrm>
          <a:off x="5400675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65</xdr:row>
      <xdr:rowOff>142875</xdr:rowOff>
    </xdr:from>
    <xdr:ext cx="152400" cy="295275"/>
    <xdr:sp>
      <xdr:nvSpPr>
        <xdr:cNvPr id="631" name="TextBox 851"/>
        <xdr:cNvSpPr txBox="1">
          <a:spLocks noChangeArrowheads="1"/>
        </xdr:cNvSpPr>
      </xdr:nvSpPr>
      <xdr:spPr>
        <a:xfrm>
          <a:off x="5686425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67</xdr:row>
      <xdr:rowOff>123825</xdr:rowOff>
    </xdr:from>
    <xdr:to>
      <xdr:col>8</xdr:col>
      <xdr:colOff>276225</xdr:colOff>
      <xdr:row>68</xdr:row>
      <xdr:rowOff>114300</xdr:rowOff>
    </xdr:to>
    <xdr:sp>
      <xdr:nvSpPr>
        <xdr:cNvPr id="632" name="TextBox 852"/>
        <xdr:cNvSpPr txBox="1">
          <a:spLocks noChangeArrowheads="1"/>
        </xdr:cNvSpPr>
      </xdr:nvSpPr>
      <xdr:spPr>
        <a:xfrm>
          <a:off x="5505450" y="111918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67</xdr:row>
      <xdr:rowOff>47625</xdr:rowOff>
    </xdr:from>
    <xdr:to>
      <xdr:col>8</xdr:col>
      <xdr:colOff>1019175</xdr:colOff>
      <xdr:row>67</xdr:row>
      <xdr:rowOff>47625</xdr:rowOff>
    </xdr:to>
    <xdr:sp>
      <xdr:nvSpPr>
        <xdr:cNvPr id="633" name="Line 853"/>
        <xdr:cNvSpPr>
          <a:spLocks/>
        </xdr:cNvSpPr>
      </xdr:nvSpPr>
      <xdr:spPr>
        <a:xfrm>
          <a:off x="6067425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65</xdr:row>
      <xdr:rowOff>142875</xdr:rowOff>
    </xdr:from>
    <xdr:ext cx="152400" cy="295275"/>
    <xdr:sp>
      <xdr:nvSpPr>
        <xdr:cNvPr id="634" name="TextBox 854"/>
        <xdr:cNvSpPr txBox="1">
          <a:spLocks noChangeArrowheads="1"/>
        </xdr:cNvSpPr>
      </xdr:nvSpPr>
      <xdr:spPr>
        <a:xfrm>
          <a:off x="6343650" y="10887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67</xdr:row>
      <xdr:rowOff>123825</xdr:rowOff>
    </xdr:from>
    <xdr:to>
      <xdr:col>8</xdr:col>
      <xdr:colOff>914400</xdr:colOff>
      <xdr:row>68</xdr:row>
      <xdr:rowOff>114300</xdr:rowOff>
    </xdr:to>
    <xdr:sp>
      <xdr:nvSpPr>
        <xdr:cNvPr id="635" name="TextBox 855"/>
        <xdr:cNvSpPr txBox="1">
          <a:spLocks noChangeArrowheads="1"/>
        </xdr:cNvSpPr>
      </xdr:nvSpPr>
      <xdr:spPr>
        <a:xfrm>
          <a:off x="6153150" y="111918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66</xdr:row>
      <xdr:rowOff>0</xdr:rowOff>
    </xdr:from>
    <xdr:to>
      <xdr:col>5</xdr:col>
      <xdr:colOff>657225</xdr:colOff>
      <xdr:row>68</xdr:row>
      <xdr:rowOff>114300</xdr:rowOff>
    </xdr:to>
    <xdr:sp>
      <xdr:nvSpPr>
        <xdr:cNvPr id="636" name="Line 856"/>
        <xdr:cNvSpPr>
          <a:spLocks/>
        </xdr:cNvSpPr>
      </xdr:nvSpPr>
      <xdr:spPr>
        <a:xfrm>
          <a:off x="4057650" y="10906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66</xdr:row>
      <xdr:rowOff>0</xdr:rowOff>
    </xdr:from>
    <xdr:to>
      <xdr:col>5</xdr:col>
      <xdr:colOff>1333500</xdr:colOff>
      <xdr:row>68</xdr:row>
      <xdr:rowOff>114300</xdr:rowOff>
    </xdr:to>
    <xdr:sp>
      <xdr:nvSpPr>
        <xdr:cNvPr id="637" name="Line 857"/>
        <xdr:cNvSpPr>
          <a:spLocks/>
        </xdr:cNvSpPr>
      </xdr:nvSpPr>
      <xdr:spPr>
        <a:xfrm>
          <a:off x="4733925" y="10906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66</xdr:row>
      <xdr:rowOff>0</xdr:rowOff>
    </xdr:from>
    <xdr:to>
      <xdr:col>7</xdr:col>
      <xdr:colOff>466725</xdr:colOff>
      <xdr:row>68</xdr:row>
      <xdr:rowOff>114300</xdr:rowOff>
    </xdr:to>
    <xdr:sp>
      <xdr:nvSpPr>
        <xdr:cNvPr id="638" name="Line 858"/>
        <xdr:cNvSpPr>
          <a:spLocks/>
        </xdr:cNvSpPr>
      </xdr:nvSpPr>
      <xdr:spPr>
        <a:xfrm>
          <a:off x="5400675" y="10906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66</xdr:row>
      <xdr:rowOff>0</xdr:rowOff>
    </xdr:from>
    <xdr:to>
      <xdr:col>8</xdr:col>
      <xdr:colOff>361950</xdr:colOff>
      <xdr:row>68</xdr:row>
      <xdr:rowOff>123825</xdr:rowOff>
    </xdr:to>
    <xdr:sp>
      <xdr:nvSpPr>
        <xdr:cNvPr id="639" name="Line 859"/>
        <xdr:cNvSpPr>
          <a:spLocks/>
        </xdr:cNvSpPr>
      </xdr:nvSpPr>
      <xdr:spPr>
        <a:xfrm>
          <a:off x="6057900" y="10906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66</xdr:row>
      <xdr:rowOff>0</xdr:rowOff>
    </xdr:from>
    <xdr:to>
      <xdr:col>8</xdr:col>
      <xdr:colOff>1019175</xdr:colOff>
      <xdr:row>68</xdr:row>
      <xdr:rowOff>123825</xdr:rowOff>
    </xdr:to>
    <xdr:sp>
      <xdr:nvSpPr>
        <xdr:cNvPr id="640" name="Rectangle 860"/>
        <xdr:cNvSpPr>
          <a:spLocks/>
        </xdr:cNvSpPr>
      </xdr:nvSpPr>
      <xdr:spPr>
        <a:xfrm>
          <a:off x="3429000" y="109061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47625</xdr:rowOff>
    </xdr:from>
    <xdr:to>
      <xdr:col>0</xdr:col>
      <xdr:colOff>666750</xdr:colOff>
      <xdr:row>79</xdr:row>
      <xdr:rowOff>47625</xdr:rowOff>
    </xdr:to>
    <xdr:sp>
      <xdr:nvSpPr>
        <xdr:cNvPr id="641" name="Line 861"/>
        <xdr:cNvSpPr>
          <a:spLocks/>
        </xdr:cNvSpPr>
      </xdr:nvSpPr>
      <xdr:spPr>
        <a:xfrm>
          <a:off x="19050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77</xdr:row>
      <xdr:rowOff>142875</xdr:rowOff>
    </xdr:from>
    <xdr:ext cx="152400" cy="295275"/>
    <xdr:sp>
      <xdr:nvSpPr>
        <xdr:cNvPr id="642" name="TextBox 862"/>
        <xdr:cNvSpPr txBox="1">
          <a:spLocks noChangeArrowheads="1"/>
        </xdr:cNvSpPr>
      </xdr:nvSpPr>
      <xdr:spPr>
        <a:xfrm>
          <a:off x="295275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79</xdr:row>
      <xdr:rowOff>123825</xdr:rowOff>
    </xdr:from>
    <xdr:to>
      <xdr:col>0</xdr:col>
      <xdr:colOff>561975</xdr:colOff>
      <xdr:row>80</xdr:row>
      <xdr:rowOff>114300</xdr:rowOff>
    </xdr:to>
    <xdr:sp>
      <xdr:nvSpPr>
        <xdr:cNvPr id="643" name="TextBox 863"/>
        <xdr:cNvSpPr txBox="1">
          <a:spLocks noChangeArrowheads="1"/>
        </xdr:cNvSpPr>
      </xdr:nvSpPr>
      <xdr:spPr>
        <a:xfrm>
          <a:off x="95250" y="131254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79</xdr:row>
      <xdr:rowOff>47625</xdr:rowOff>
    </xdr:from>
    <xdr:to>
      <xdr:col>0</xdr:col>
      <xdr:colOff>1323975</xdr:colOff>
      <xdr:row>79</xdr:row>
      <xdr:rowOff>47625</xdr:rowOff>
    </xdr:to>
    <xdr:sp>
      <xdr:nvSpPr>
        <xdr:cNvPr id="644" name="Line 864"/>
        <xdr:cNvSpPr>
          <a:spLocks/>
        </xdr:cNvSpPr>
      </xdr:nvSpPr>
      <xdr:spPr>
        <a:xfrm>
          <a:off x="676275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77</xdr:row>
      <xdr:rowOff>142875</xdr:rowOff>
    </xdr:from>
    <xdr:ext cx="152400" cy="295275"/>
    <xdr:sp>
      <xdr:nvSpPr>
        <xdr:cNvPr id="645" name="TextBox 865"/>
        <xdr:cNvSpPr txBox="1">
          <a:spLocks noChangeArrowheads="1"/>
        </xdr:cNvSpPr>
      </xdr:nvSpPr>
      <xdr:spPr>
        <a:xfrm>
          <a:off x="952500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79</xdr:row>
      <xdr:rowOff>123825</xdr:rowOff>
    </xdr:from>
    <xdr:to>
      <xdr:col>0</xdr:col>
      <xdr:colOff>1266825</xdr:colOff>
      <xdr:row>80</xdr:row>
      <xdr:rowOff>114300</xdr:rowOff>
    </xdr:to>
    <xdr:sp>
      <xdr:nvSpPr>
        <xdr:cNvPr id="646" name="TextBox 866"/>
        <xdr:cNvSpPr txBox="1">
          <a:spLocks noChangeArrowheads="1"/>
        </xdr:cNvSpPr>
      </xdr:nvSpPr>
      <xdr:spPr>
        <a:xfrm>
          <a:off x="762000" y="131254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79</xdr:row>
      <xdr:rowOff>47625</xdr:rowOff>
    </xdr:from>
    <xdr:to>
      <xdr:col>2</xdr:col>
      <xdr:colOff>457200</xdr:colOff>
      <xdr:row>79</xdr:row>
      <xdr:rowOff>47625</xdr:rowOff>
    </xdr:to>
    <xdr:sp>
      <xdr:nvSpPr>
        <xdr:cNvPr id="647" name="Line 867"/>
        <xdr:cNvSpPr>
          <a:spLocks/>
        </xdr:cNvSpPr>
      </xdr:nvSpPr>
      <xdr:spPr>
        <a:xfrm>
          <a:off x="1343025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77</xdr:row>
      <xdr:rowOff>142875</xdr:rowOff>
    </xdr:from>
    <xdr:ext cx="152400" cy="295275"/>
    <xdr:sp>
      <xdr:nvSpPr>
        <xdr:cNvPr id="648" name="TextBox 868"/>
        <xdr:cNvSpPr txBox="1">
          <a:spLocks noChangeArrowheads="1"/>
        </xdr:cNvSpPr>
      </xdr:nvSpPr>
      <xdr:spPr>
        <a:xfrm>
          <a:off x="1619250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79</xdr:row>
      <xdr:rowOff>123825</xdr:rowOff>
    </xdr:from>
    <xdr:to>
      <xdr:col>2</xdr:col>
      <xdr:colOff>381000</xdr:colOff>
      <xdr:row>80</xdr:row>
      <xdr:rowOff>114300</xdr:rowOff>
    </xdr:to>
    <xdr:sp>
      <xdr:nvSpPr>
        <xdr:cNvPr id="649" name="TextBox 869"/>
        <xdr:cNvSpPr txBox="1">
          <a:spLocks noChangeArrowheads="1"/>
        </xdr:cNvSpPr>
      </xdr:nvSpPr>
      <xdr:spPr>
        <a:xfrm>
          <a:off x="1438275" y="131254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3</xdr:col>
      <xdr:colOff>352425</xdr:colOff>
      <xdr:row>79</xdr:row>
      <xdr:rowOff>47625</xdr:rowOff>
    </xdr:to>
    <xdr:sp>
      <xdr:nvSpPr>
        <xdr:cNvPr id="650" name="Line 870"/>
        <xdr:cNvSpPr>
          <a:spLocks/>
        </xdr:cNvSpPr>
      </xdr:nvSpPr>
      <xdr:spPr>
        <a:xfrm>
          <a:off x="2000250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77</xdr:row>
      <xdr:rowOff>142875</xdr:rowOff>
    </xdr:from>
    <xdr:ext cx="152400" cy="295275"/>
    <xdr:sp>
      <xdr:nvSpPr>
        <xdr:cNvPr id="651" name="TextBox 871"/>
        <xdr:cNvSpPr txBox="1">
          <a:spLocks noChangeArrowheads="1"/>
        </xdr:cNvSpPr>
      </xdr:nvSpPr>
      <xdr:spPr>
        <a:xfrm>
          <a:off x="2286000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79</xdr:row>
      <xdr:rowOff>123825</xdr:rowOff>
    </xdr:from>
    <xdr:to>
      <xdr:col>3</xdr:col>
      <xdr:colOff>276225</xdr:colOff>
      <xdr:row>80</xdr:row>
      <xdr:rowOff>114300</xdr:rowOff>
    </xdr:to>
    <xdr:sp>
      <xdr:nvSpPr>
        <xdr:cNvPr id="652" name="TextBox 872"/>
        <xdr:cNvSpPr txBox="1">
          <a:spLocks noChangeArrowheads="1"/>
        </xdr:cNvSpPr>
      </xdr:nvSpPr>
      <xdr:spPr>
        <a:xfrm>
          <a:off x="2105025" y="131254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79</xdr:row>
      <xdr:rowOff>47625</xdr:rowOff>
    </xdr:from>
    <xdr:to>
      <xdr:col>3</xdr:col>
      <xdr:colOff>1019175</xdr:colOff>
      <xdr:row>79</xdr:row>
      <xdr:rowOff>47625</xdr:rowOff>
    </xdr:to>
    <xdr:sp>
      <xdr:nvSpPr>
        <xdr:cNvPr id="653" name="Line 873"/>
        <xdr:cNvSpPr>
          <a:spLocks/>
        </xdr:cNvSpPr>
      </xdr:nvSpPr>
      <xdr:spPr>
        <a:xfrm>
          <a:off x="2667000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77</xdr:row>
      <xdr:rowOff>142875</xdr:rowOff>
    </xdr:from>
    <xdr:ext cx="152400" cy="295275"/>
    <xdr:sp>
      <xdr:nvSpPr>
        <xdr:cNvPr id="654" name="TextBox 874"/>
        <xdr:cNvSpPr txBox="1">
          <a:spLocks noChangeArrowheads="1"/>
        </xdr:cNvSpPr>
      </xdr:nvSpPr>
      <xdr:spPr>
        <a:xfrm>
          <a:off x="2943225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79</xdr:row>
      <xdr:rowOff>123825</xdr:rowOff>
    </xdr:from>
    <xdr:to>
      <xdr:col>3</xdr:col>
      <xdr:colOff>914400</xdr:colOff>
      <xdr:row>80</xdr:row>
      <xdr:rowOff>114300</xdr:rowOff>
    </xdr:to>
    <xdr:sp>
      <xdr:nvSpPr>
        <xdr:cNvPr id="655" name="TextBox 875"/>
        <xdr:cNvSpPr txBox="1">
          <a:spLocks noChangeArrowheads="1"/>
        </xdr:cNvSpPr>
      </xdr:nvSpPr>
      <xdr:spPr>
        <a:xfrm>
          <a:off x="2752725" y="131254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78</xdr:row>
      <xdr:rowOff>0</xdr:rowOff>
    </xdr:from>
    <xdr:to>
      <xdr:col>0</xdr:col>
      <xdr:colOff>657225</xdr:colOff>
      <xdr:row>80</xdr:row>
      <xdr:rowOff>114300</xdr:rowOff>
    </xdr:to>
    <xdr:sp>
      <xdr:nvSpPr>
        <xdr:cNvPr id="656" name="Line 876"/>
        <xdr:cNvSpPr>
          <a:spLocks/>
        </xdr:cNvSpPr>
      </xdr:nvSpPr>
      <xdr:spPr>
        <a:xfrm>
          <a:off x="657225" y="12839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78</xdr:row>
      <xdr:rowOff>0</xdr:rowOff>
    </xdr:from>
    <xdr:to>
      <xdr:col>0</xdr:col>
      <xdr:colOff>1333500</xdr:colOff>
      <xdr:row>80</xdr:row>
      <xdr:rowOff>114300</xdr:rowOff>
    </xdr:to>
    <xdr:sp>
      <xdr:nvSpPr>
        <xdr:cNvPr id="657" name="Line 877"/>
        <xdr:cNvSpPr>
          <a:spLocks/>
        </xdr:cNvSpPr>
      </xdr:nvSpPr>
      <xdr:spPr>
        <a:xfrm>
          <a:off x="1333500" y="12839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78</xdr:row>
      <xdr:rowOff>0</xdr:rowOff>
    </xdr:from>
    <xdr:to>
      <xdr:col>2</xdr:col>
      <xdr:colOff>466725</xdr:colOff>
      <xdr:row>80</xdr:row>
      <xdr:rowOff>114300</xdr:rowOff>
    </xdr:to>
    <xdr:sp>
      <xdr:nvSpPr>
        <xdr:cNvPr id="658" name="Line 878"/>
        <xdr:cNvSpPr>
          <a:spLocks/>
        </xdr:cNvSpPr>
      </xdr:nvSpPr>
      <xdr:spPr>
        <a:xfrm>
          <a:off x="2000250" y="12839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78</xdr:row>
      <xdr:rowOff>0</xdr:rowOff>
    </xdr:from>
    <xdr:to>
      <xdr:col>3</xdr:col>
      <xdr:colOff>361950</xdr:colOff>
      <xdr:row>80</xdr:row>
      <xdr:rowOff>123825</xdr:rowOff>
    </xdr:to>
    <xdr:sp>
      <xdr:nvSpPr>
        <xdr:cNvPr id="659" name="Line 879"/>
        <xdr:cNvSpPr>
          <a:spLocks/>
        </xdr:cNvSpPr>
      </xdr:nvSpPr>
      <xdr:spPr>
        <a:xfrm>
          <a:off x="2657475" y="12839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3</xdr:col>
      <xdr:colOff>1019175</xdr:colOff>
      <xdr:row>80</xdr:row>
      <xdr:rowOff>123825</xdr:rowOff>
    </xdr:to>
    <xdr:sp>
      <xdr:nvSpPr>
        <xdr:cNvPr id="660" name="Rectangle 880"/>
        <xdr:cNvSpPr>
          <a:spLocks/>
        </xdr:cNvSpPr>
      </xdr:nvSpPr>
      <xdr:spPr>
        <a:xfrm>
          <a:off x="28575" y="128397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79</xdr:row>
      <xdr:rowOff>47625</xdr:rowOff>
    </xdr:from>
    <xdr:to>
      <xdr:col>5</xdr:col>
      <xdr:colOff>666750</xdr:colOff>
      <xdr:row>79</xdr:row>
      <xdr:rowOff>47625</xdr:rowOff>
    </xdr:to>
    <xdr:sp>
      <xdr:nvSpPr>
        <xdr:cNvPr id="661" name="Line 881"/>
        <xdr:cNvSpPr>
          <a:spLocks/>
        </xdr:cNvSpPr>
      </xdr:nvSpPr>
      <xdr:spPr>
        <a:xfrm>
          <a:off x="3419475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77</xdr:row>
      <xdr:rowOff>142875</xdr:rowOff>
    </xdr:from>
    <xdr:ext cx="152400" cy="295275"/>
    <xdr:sp>
      <xdr:nvSpPr>
        <xdr:cNvPr id="662" name="TextBox 882"/>
        <xdr:cNvSpPr txBox="1">
          <a:spLocks noChangeArrowheads="1"/>
        </xdr:cNvSpPr>
      </xdr:nvSpPr>
      <xdr:spPr>
        <a:xfrm>
          <a:off x="3695700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79</xdr:row>
      <xdr:rowOff>123825</xdr:rowOff>
    </xdr:from>
    <xdr:to>
      <xdr:col>5</xdr:col>
      <xdr:colOff>561975</xdr:colOff>
      <xdr:row>80</xdr:row>
      <xdr:rowOff>114300</xdr:rowOff>
    </xdr:to>
    <xdr:sp>
      <xdr:nvSpPr>
        <xdr:cNvPr id="663" name="TextBox 883"/>
        <xdr:cNvSpPr txBox="1">
          <a:spLocks noChangeArrowheads="1"/>
        </xdr:cNvSpPr>
      </xdr:nvSpPr>
      <xdr:spPr>
        <a:xfrm>
          <a:off x="3495675" y="131254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79</xdr:row>
      <xdr:rowOff>47625</xdr:rowOff>
    </xdr:from>
    <xdr:to>
      <xdr:col>5</xdr:col>
      <xdr:colOff>1323975</xdr:colOff>
      <xdr:row>79</xdr:row>
      <xdr:rowOff>47625</xdr:rowOff>
    </xdr:to>
    <xdr:sp>
      <xdr:nvSpPr>
        <xdr:cNvPr id="664" name="Line 884"/>
        <xdr:cNvSpPr>
          <a:spLocks/>
        </xdr:cNvSpPr>
      </xdr:nvSpPr>
      <xdr:spPr>
        <a:xfrm>
          <a:off x="4076700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77</xdr:row>
      <xdr:rowOff>142875</xdr:rowOff>
    </xdr:from>
    <xdr:ext cx="152400" cy="295275"/>
    <xdr:sp>
      <xdr:nvSpPr>
        <xdr:cNvPr id="665" name="TextBox 885"/>
        <xdr:cNvSpPr txBox="1">
          <a:spLocks noChangeArrowheads="1"/>
        </xdr:cNvSpPr>
      </xdr:nvSpPr>
      <xdr:spPr>
        <a:xfrm>
          <a:off x="4352925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79</xdr:row>
      <xdr:rowOff>123825</xdr:rowOff>
    </xdr:from>
    <xdr:to>
      <xdr:col>5</xdr:col>
      <xdr:colOff>1266825</xdr:colOff>
      <xdr:row>80</xdr:row>
      <xdr:rowOff>114300</xdr:rowOff>
    </xdr:to>
    <xdr:sp>
      <xdr:nvSpPr>
        <xdr:cNvPr id="666" name="TextBox 886"/>
        <xdr:cNvSpPr txBox="1">
          <a:spLocks noChangeArrowheads="1"/>
        </xdr:cNvSpPr>
      </xdr:nvSpPr>
      <xdr:spPr>
        <a:xfrm>
          <a:off x="4162425" y="131254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79</xdr:row>
      <xdr:rowOff>47625</xdr:rowOff>
    </xdr:from>
    <xdr:to>
      <xdr:col>7</xdr:col>
      <xdr:colOff>457200</xdr:colOff>
      <xdr:row>79</xdr:row>
      <xdr:rowOff>47625</xdr:rowOff>
    </xdr:to>
    <xdr:sp>
      <xdr:nvSpPr>
        <xdr:cNvPr id="667" name="Line 887"/>
        <xdr:cNvSpPr>
          <a:spLocks/>
        </xdr:cNvSpPr>
      </xdr:nvSpPr>
      <xdr:spPr>
        <a:xfrm>
          <a:off x="4743450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77</xdr:row>
      <xdr:rowOff>142875</xdr:rowOff>
    </xdr:from>
    <xdr:ext cx="152400" cy="295275"/>
    <xdr:sp>
      <xdr:nvSpPr>
        <xdr:cNvPr id="668" name="TextBox 888"/>
        <xdr:cNvSpPr txBox="1">
          <a:spLocks noChangeArrowheads="1"/>
        </xdr:cNvSpPr>
      </xdr:nvSpPr>
      <xdr:spPr>
        <a:xfrm>
          <a:off x="5019675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79</xdr:row>
      <xdr:rowOff>123825</xdr:rowOff>
    </xdr:from>
    <xdr:to>
      <xdr:col>7</xdr:col>
      <xdr:colOff>381000</xdr:colOff>
      <xdr:row>80</xdr:row>
      <xdr:rowOff>114300</xdr:rowOff>
    </xdr:to>
    <xdr:sp>
      <xdr:nvSpPr>
        <xdr:cNvPr id="669" name="TextBox 889"/>
        <xdr:cNvSpPr txBox="1">
          <a:spLocks noChangeArrowheads="1"/>
        </xdr:cNvSpPr>
      </xdr:nvSpPr>
      <xdr:spPr>
        <a:xfrm>
          <a:off x="4838700" y="131254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8</xdr:col>
      <xdr:colOff>352425</xdr:colOff>
      <xdr:row>79</xdr:row>
      <xdr:rowOff>47625</xdr:rowOff>
    </xdr:to>
    <xdr:sp>
      <xdr:nvSpPr>
        <xdr:cNvPr id="670" name="Line 890"/>
        <xdr:cNvSpPr>
          <a:spLocks/>
        </xdr:cNvSpPr>
      </xdr:nvSpPr>
      <xdr:spPr>
        <a:xfrm>
          <a:off x="5400675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77</xdr:row>
      <xdr:rowOff>142875</xdr:rowOff>
    </xdr:from>
    <xdr:ext cx="152400" cy="295275"/>
    <xdr:sp>
      <xdr:nvSpPr>
        <xdr:cNvPr id="671" name="TextBox 891"/>
        <xdr:cNvSpPr txBox="1">
          <a:spLocks noChangeArrowheads="1"/>
        </xdr:cNvSpPr>
      </xdr:nvSpPr>
      <xdr:spPr>
        <a:xfrm>
          <a:off x="5686425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79</xdr:row>
      <xdr:rowOff>123825</xdr:rowOff>
    </xdr:from>
    <xdr:to>
      <xdr:col>8</xdr:col>
      <xdr:colOff>276225</xdr:colOff>
      <xdr:row>80</xdr:row>
      <xdr:rowOff>114300</xdr:rowOff>
    </xdr:to>
    <xdr:sp>
      <xdr:nvSpPr>
        <xdr:cNvPr id="672" name="TextBox 892"/>
        <xdr:cNvSpPr txBox="1">
          <a:spLocks noChangeArrowheads="1"/>
        </xdr:cNvSpPr>
      </xdr:nvSpPr>
      <xdr:spPr>
        <a:xfrm>
          <a:off x="5505450" y="131254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79</xdr:row>
      <xdr:rowOff>47625</xdr:rowOff>
    </xdr:from>
    <xdr:to>
      <xdr:col>8</xdr:col>
      <xdr:colOff>1019175</xdr:colOff>
      <xdr:row>79</xdr:row>
      <xdr:rowOff>47625</xdr:rowOff>
    </xdr:to>
    <xdr:sp>
      <xdr:nvSpPr>
        <xdr:cNvPr id="673" name="Line 893"/>
        <xdr:cNvSpPr>
          <a:spLocks/>
        </xdr:cNvSpPr>
      </xdr:nvSpPr>
      <xdr:spPr>
        <a:xfrm>
          <a:off x="6067425" y="1304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77</xdr:row>
      <xdr:rowOff>142875</xdr:rowOff>
    </xdr:from>
    <xdr:ext cx="152400" cy="295275"/>
    <xdr:sp>
      <xdr:nvSpPr>
        <xdr:cNvPr id="674" name="TextBox 894"/>
        <xdr:cNvSpPr txBox="1">
          <a:spLocks noChangeArrowheads="1"/>
        </xdr:cNvSpPr>
      </xdr:nvSpPr>
      <xdr:spPr>
        <a:xfrm>
          <a:off x="6343650" y="12820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79</xdr:row>
      <xdr:rowOff>123825</xdr:rowOff>
    </xdr:from>
    <xdr:to>
      <xdr:col>8</xdr:col>
      <xdr:colOff>914400</xdr:colOff>
      <xdr:row>80</xdr:row>
      <xdr:rowOff>114300</xdr:rowOff>
    </xdr:to>
    <xdr:sp>
      <xdr:nvSpPr>
        <xdr:cNvPr id="675" name="TextBox 895"/>
        <xdr:cNvSpPr txBox="1">
          <a:spLocks noChangeArrowheads="1"/>
        </xdr:cNvSpPr>
      </xdr:nvSpPr>
      <xdr:spPr>
        <a:xfrm>
          <a:off x="6153150" y="131254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78</xdr:row>
      <xdr:rowOff>0</xdr:rowOff>
    </xdr:from>
    <xdr:to>
      <xdr:col>5</xdr:col>
      <xdr:colOff>657225</xdr:colOff>
      <xdr:row>80</xdr:row>
      <xdr:rowOff>114300</xdr:rowOff>
    </xdr:to>
    <xdr:sp>
      <xdr:nvSpPr>
        <xdr:cNvPr id="676" name="Line 896"/>
        <xdr:cNvSpPr>
          <a:spLocks/>
        </xdr:cNvSpPr>
      </xdr:nvSpPr>
      <xdr:spPr>
        <a:xfrm>
          <a:off x="4057650" y="12839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78</xdr:row>
      <xdr:rowOff>0</xdr:rowOff>
    </xdr:from>
    <xdr:to>
      <xdr:col>5</xdr:col>
      <xdr:colOff>1333500</xdr:colOff>
      <xdr:row>80</xdr:row>
      <xdr:rowOff>114300</xdr:rowOff>
    </xdr:to>
    <xdr:sp>
      <xdr:nvSpPr>
        <xdr:cNvPr id="677" name="Line 897"/>
        <xdr:cNvSpPr>
          <a:spLocks/>
        </xdr:cNvSpPr>
      </xdr:nvSpPr>
      <xdr:spPr>
        <a:xfrm>
          <a:off x="4733925" y="12839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78</xdr:row>
      <xdr:rowOff>0</xdr:rowOff>
    </xdr:from>
    <xdr:to>
      <xdr:col>7</xdr:col>
      <xdr:colOff>466725</xdr:colOff>
      <xdr:row>80</xdr:row>
      <xdr:rowOff>114300</xdr:rowOff>
    </xdr:to>
    <xdr:sp>
      <xdr:nvSpPr>
        <xdr:cNvPr id="678" name="Line 898"/>
        <xdr:cNvSpPr>
          <a:spLocks/>
        </xdr:cNvSpPr>
      </xdr:nvSpPr>
      <xdr:spPr>
        <a:xfrm>
          <a:off x="5400675" y="12839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78</xdr:row>
      <xdr:rowOff>0</xdr:rowOff>
    </xdr:from>
    <xdr:to>
      <xdr:col>8</xdr:col>
      <xdr:colOff>361950</xdr:colOff>
      <xdr:row>80</xdr:row>
      <xdr:rowOff>123825</xdr:rowOff>
    </xdr:to>
    <xdr:sp>
      <xdr:nvSpPr>
        <xdr:cNvPr id="679" name="Line 899"/>
        <xdr:cNvSpPr>
          <a:spLocks/>
        </xdr:cNvSpPr>
      </xdr:nvSpPr>
      <xdr:spPr>
        <a:xfrm>
          <a:off x="6057900" y="12839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78</xdr:row>
      <xdr:rowOff>0</xdr:rowOff>
    </xdr:from>
    <xdr:to>
      <xdr:col>8</xdr:col>
      <xdr:colOff>1019175</xdr:colOff>
      <xdr:row>80</xdr:row>
      <xdr:rowOff>123825</xdr:rowOff>
    </xdr:to>
    <xdr:sp>
      <xdr:nvSpPr>
        <xdr:cNvPr id="680" name="Rectangle 900"/>
        <xdr:cNvSpPr>
          <a:spLocks/>
        </xdr:cNvSpPr>
      </xdr:nvSpPr>
      <xdr:spPr>
        <a:xfrm>
          <a:off x="3429000" y="128397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91</xdr:row>
      <xdr:rowOff>47625</xdr:rowOff>
    </xdr:from>
    <xdr:to>
      <xdr:col>5</xdr:col>
      <xdr:colOff>666750</xdr:colOff>
      <xdr:row>91</xdr:row>
      <xdr:rowOff>47625</xdr:rowOff>
    </xdr:to>
    <xdr:sp>
      <xdr:nvSpPr>
        <xdr:cNvPr id="681" name="Line 901"/>
        <xdr:cNvSpPr>
          <a:spLocks/>
        </xdr:cNvSpPr>
      </xdr:nvSpPr>
      <xdr:spPr>
        <a:xfrm>
          <a:off x="3419475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89</xdr:row>
      <xdr:rowOff>142875</xdr:rowOff>
    </xdr:from>
    <xdr:ext cx="152400" cy="295275"/>
    <xdr:sp>
      <xdr:nvSpPr>
        <xdr:cNvPr id="682" name="TextBox 902"/>
        <xdr:cNvSpPr txBox="1">
          <a:spLocks noChangeArrowheads="1"/>
        </xdr:cNvSpPr>
      </xdr:nvSpPr>
      <xdr:spPr>
        <a:xfrm>
          <a:off x="3695700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91</xdr:row>
      <xdr:rowOff>123825</xdr:rowOff>
    </xdr:from>
    <xdr:to>
      <xdr:col>5</xdr:col>
      <xdr:colOff>561975</xdr:colOff>
      <xdr:row>92</xdr:row>
      <xdr:rowOff>114300</xdr:rowOff>
    </xdr:to>
    <xdr:sp>
      <xdr:nvSpPr>
        <xdr:cNvPr id="683" name="TextBox 903"/>
        <xdr:cNvSpPr txBox="1">
          <a:spLocks noChangeArrowheads="1"/>
        </xdr:cNvSpPr>
      </xdr:nvSpPr>
      <xdr:spPr>
        <a:xfrm>
          <a:off x="3495675" y="150590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91</xdr:row>
      <xdr:rowOff>47625</xdr:rowOff>
    </xdr:from>
    <xdr:to>
      <xdr:col>5</xdr:col>
      <xdr:colOff>1323975</xdr:colOff>
      <xdr:row>91</xdr:row>
      <xdr:rowOff>47625</xdr:rowOff>
    </xdr:to>
    <xdr:sp>
      <xdr:nvSpPr>
        <xdr:cNvPr id="684" name="Line 904"/>
        <xdr:cNvSpPr>
          <a:spLocks/>
        </xdr:cNvSpPr>
      </xdr:nvSpPr>
      <xdr:spPr>
        <a:xfrm>
          <a:off x="4076700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89</xdr:row>
      <xdr:rowOff>142875</xdr:rowOff>
    </xdr:from>
    <xdr:ext cx="152400" cy="295275"/>
    <xdr:sp>
      <xdr:nvSpPr>
        <xdr:cNvPr id="685" name="TextBox 905"/>
        <xdr:cNvSpPr txBox="1">
          <a:spLocks noChangeArrowheads="1"/>
        </xdr:cNvSpPr>
      </xdr:nvSpPr>
      <xdr:spPr>
        <a:xfrm>
          <a:off x="4352925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91</xdr:row>
      <xdr:rowOff>123825</xdr:rowOff>
    </xdr:from>
    <xdr:to>
      <xdr:col>5</xdr:col>
      <xdr:colOff>1266825</xdr:colOff>
      <xdr:row>92</xdr:row>
      <xdr:rowOff>114300</xdr:rowOff>
    </xdr:to>
    <xdr:sp>
      <xdr:nvSpPr>
        <xdr:cNvPr id="686" name="TextBox 906"/>
        <xdr:cNvSpPr txBox="1">
          <a:spLocks noChangeArrowheads="1"/>
        </xdr:cNvSpPr>
      </xdr:nvSpPr>
      <xdr:spPr>
        <a:xfrm>
          <a:off x="4162425" y="150590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91</xdr:row>
      <xdr:rowOff>47625</xdr:rowOff>
    </xdr:from>
    <xdr:to>
      <xdr:col>7</xdr:col>
      <xdr:colOff>457200</xdr:colOff>
      <xdr:row>91</xdr:row>
      <xdr:rowOff>47625</xdr:rowOff>
    </xdr:to>
    <xdr:sp>
      <xdr:nvSpPr>
        <xdr:cNvPr id="687" name="Line 907"/>
        <xdr:cNvSpPr>
          <a:spLocks/>
        </xdr:cNvSpPr>
      </xdr:nvSpPr>
      <xdr:spPr>
        <a:xfrm>
          <a:off x="4743450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89</xdr:row>
      <xdr:rowOff>142875</xdr:rowOff>
    </xdr:from>
    <xdr:ext cx="152400" cy="295275"/>
    <xdr:sp>
      <xdr:nvSpPr>
        <xdr:cNvPr id="688" name="TextBox 908"/>
        <xdr:cNvSpPr txBox="1">
          <a:spLocks noChangeArrowheads="1"/>
        </xdr:cNvSpPr>
      </xdr:nvSpPr>
      <xdr:spPr>
        <a:xfrm>
          <a:off x="5019675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91</xdr:row>
      <xdr:rowOff>123825</xdr:rowOff>
    </xdr:from>
    <xdr:to>
      <xdr:col>7</xdr:col>
      <xdr:colOff>381000</xdr:colOff>
      <xdr:row>92</xdr:row>
      <xdr:rowOff>114300</xdr:rowOff>
    </xdr:to>
    <xdr:sp>
      <xdr:nvSpPr>
        <xdr:cNvPr id="689" name="TextBox 909"/>
        <xdr:cNvSpPr txBox="1">
          <a:spLocks noChangeArrowheads="1"/>
        </xdr:cNvSpPr>
      </xdr:nvSpPr>
      <xdr:spPr>
        <a:xfrm>
          <a:off x="4838700" y="150590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8</xdr:col>
      <xdr:colOff>352425</xdr:colOff>
      <xdr:row>91</xdr:row>
      <xdr:rowOff>47625</xdr:rowOff>
    </xdr:to>
    <xdr:sp>
      <xdr:nvSpPr>
        <xdr:cNvPr id="690" name="Line 910"/>
        <xdr:cNvSpPr>
          <a:spLocks/>
        </xdr:cNvSpPr>
      </xdr:nvSpPr>
      <xdr:spPr>
        <a:xfrm>
          <a:off x="5400675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89</xdr:row>
      <xdr:rowOff>142875</xdr:rowOff>
    </xdr:from>
    <xdr:ext cx="152400" cy="295275"/>
    <xdr:sp>
      <xdr:nvSpPr>
        <xdr:cNvPr id="691" name="TextBox 911"/>
        <xdr:cNvSpPr txBox="1">
          <a:spLocks noChangeArrowheads="1"/>
        </xdr:cNvSpPr>
      </xdr:nvSpPr>
      <xdr:spPr>
        <a:xfrm>
          <a:off x="5686425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91</xdr:row>
      <xdr:rowOff>123825</xdr:rowOff>
    </xdr:from>
    <xdr:to>
      <xdr:col>8</xdr:col>
      <xdr:colOff>276225</xdr:colOff>
      <xdr:row>92</xdr:row>
      <xdr:rowOff>114300</xdr:rowOff>
    </xdr:to>
    <xdr:sp>
      <xdr:nvSpPr>
        <xdr:cNvPr id="692" name="TextBox 912"/>
        <xdr:cNvSpPr txBox="1">
          <a:spLocks noChangeArrowheads="1"/>
        </xdr:cNvSpPr>
      </xdr:nvSpPr>
      <xdr:spPr>
        <a:xfrm>
          <a:off x="5505450" y="150590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91</xdr:row>
      <xdr:rowOff>47625</xdr:rowOff>
    </xdr:from>
    <xdr:to>
      <xdr:col>8</xdr:col>
      <xdr:colOff>1019175</xdr:colOff>
      <xdr:row>91</xdr:row>
      <xdr:rowOff>47625</xdr:rowOff>
    </xdr:to>
    <xdr:sp>
      <xdr:nvSpPr>
        <xdr:cNvPr id="693" name="Line 913"/>
        <xdr:cNvSpPr>
          <a:spLocks/>
        </xdr:cNvSpPr>
      </xdr:nvSpPr>
      <xdr:spPr>
        <a:xfrm>
          <a:off x="6067425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89</xdr:row>
      <xdr:rowOff>142875</xdr:rowOff>
    </xdr:from>
    <xdr:ext cx="152400" cy="295275"/>
    <xdr:sp>
      <xdr:nvSpPr>
        <xdr:cNvPr id="694" name="TextBox 914"/>
        <xdr:cNvSpPr txBox="1">
          <a:spLocks noChangeArrowheads="1"/>
        </xdr:cNvSpPr>
      </xdr:nvSpPr>
      <xdr:spPr>
        <a:xfrm>
          <a:off x="6343650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91</xdr:row>
      <xdr:rowOff>123825</xdr:rowOff>
    </xdr:from>
    <xdr:to>
      <xdr:col>8</xdr:col>
      <xdr:colOff>914400</xdr:colOff>
      <xdr:row>92</xdr:row>
      <xdr:rowOff>114300</xdr:rowOff>
    </xdr:to>
    <xdr:sp>
      <xdr:nvSpPr>
        <xdr:cNvPr id="695" name="TextBox 915"/>
        <xdr:cNvSpPr txBox="1">
          <a:spLocks noChangeArrowheads="1"/>
        </xdr:cNvSpPr>
      </xdr:nvSpPr>
      <xdr:spPr>
        <a:xfrm>
          <a:off x="6153150" y="150590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90</xdr:row>
      <xdr:rowOff>0</xdr:rowOff>
    </xdr:from>
    <xdr:to>
      <xdr:col>5</xdr:col>
      <xdr:colOff>657225</xdr:colOff>
      <xdr:row>92</xdr:row>
      <xdr:rowOff>114300</xdr:rowOff>
    </xdr:to>
    <xdr:sp>
      <xdr:nvSpPr>
        <xdr:cNvPr id="696" name="Line 916"/>
        <xdr:cNvSpPr>
          <a:spLocks/>
        </xdr:cNvSpPr>
      </xdr:nvSpPr>
      <xdr:spPr>
        <a:xfrm>
          <a:off x="4057650" y="14773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90</xdr:row>
      <xdr:rowOff>0</xdr:rowOff>
    </xdr:from>
    <xdr:to>
      <xdr:col>5</xdr:col>
      <xdr:colOff>1333500</xdr:colOff>
      <xdr:row>92</xdr:row>
      <xdr:rowOff>114300</xdr:rowOff>
    </xdr:to>
    <xdr:sp>
      <xdr:nvSpPr>
        <xdr:cNvPr id="697" name="Line 917"/>
        <xdr:cNvSpPr>
          <a:spLocks/>
        </xdr:cNvSpPr>
      </xdr:nvSpPr>
      <xdr:spPr>
        <a:xfrm>
          <a:off x="4733925" y="14773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90</xdr:row>
      <xdr:rowOff>0</xdr:rowOff>
    </xdr:from>
    <xdr:to>
      <xdr:col>7</xdr:col>
      <xdr:colOff>466725</xdr:colOff>
      <xdr:row>92</xdr:row>
      <xdr:rowOff>114300</xdr:rowOff>
    </xdr:to>
    <xdr:sp>
      <xdr:nvSpPr>
        <xdr:cNvPr id="698" name="Line 918"/>
        <xdr:cNvSpPr>
          <a:spLocks/>
        </xdr:cNvSpPr>
      </xdr:nvSpPr>
      <xdr:spPr>
        <a:xfrm>
          <a:off x="5400675" y="14773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90</xdr:row>
      <xdr:rowOff>0</xdr:rowOff>
    </xdr:from>
    <xdr:to>
      <xdr:col>8</xdr:col>
      <xdr:colOff>361950</xdr:colOff>
      <xdr:row>92</xdr:row>
      <xdr:rowOff>123825</xdr:rowOff>
    </xdr:to>
    <xdr:sp>
      <xdr:nvSpPr>
        <xdr:cNvPr id="699" name="Line 919"/>
        <xdr:cNvSpPr>
          <a:spLocks/>
        </xdr:cNvSpPr>
      </xdr:nvSpPr>
      <xdr:spPr>
        <a:xfrm>
          <a:off x="6057900" y="147732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90</xdr:row>
      <xdr:rowOff>0</xdr:rowOff>
    </xdr:from>
    <xdr:to>
      <xdr:col>8</xdr:col>
      <xdr:colOff>1019175</xdr:colOff>
      <xdr:row>92</xdr:row>
      <xdr:rowOff>123825</xdr:rowOff>
    </xdr:to>
    <xdr:sp>
      <xdr:nvSpPr>
        <xdr:cNvPr id="700" name="Rectangle 920"/>
        <xdr:cNvSpPr>
          <a:spLocks/>
        </xdr:cNvSpPr>
      </xdr:nvSpPr>
      <xdr:spPr>
        <a:xfrm>
          <a:off x="3429000" y="147732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47625</xdr:rowOff>
    </xdr:from>
    <xdr:to>
      <xdr:col>0</xdr:col>
      <xdr:colOff>666750</xdr:colOff>
      <xdr:row>91</xdr:row>
      <xdr:rowOff>47625</xdr:rowOff>
    </xdr:to>
    <xdr:sp>
      <xdr:nvSpPr>
        <xdr:cNvPr id="701" name="Line 921"/>
        <xdr:cNvSpPr>
          <a:spLocks/>
        </xdr:cNvSpPr>
      </xdr:nvSpPr>
      <xdr:spPr>
        <a:xfrm>
          <a:off x="19050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89</xdr:row>
      <xdr:rowOff>142875</xdr:rowOff>
    </xdr:from>
    <xdr:ext cx="152400" cy="295275"/>
    <xdr:sp>
      <xdr:nvSpPr>
        <xdr:cNvPr id="702" name="TextBox 922"/>
        <xdr:cNvSpPr txBox="1">
          <a:spLocks noChangeArrowheads="1"/>
        </xdr:cNvSpPr>
      </xdr:nvSpPr>
      <xdr:spPr>
        <a:xfrm>
          <a:off x="295275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91</xdr:row>
      <xdr:rowOff>123825</xdr:rowOff>
    </xdr:from>
    <xdr:to>
      <xdr:col>0</xdr:col>
      <xdr:colOff>561975</xdr:colOff>
      <xdr:row>92</xdr:row>
      <xdr:rowOff>114300</xdr:rowOff>
    </xdr:to>
    <xdr:sp>
      <xdr:nvSpPr>
        <xdr:cNvPr id="703" name="TextBox 923"/>
        <xdr:cNvSpPr txBox="1">
          <a:spLocks noChangeArrowheads="1"/>
        </xdr:cNvSpPr>
      </xdr:nvSpPr>
      <xdr:spPr>
        <a:xfrm>
          <a:off x="95250" y="150590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91</xdr:row>
      <xdr:rowOff>47625</xdr:rowOff>
    </xdr:from>
    <xdr:to>
      <xdr:col>0</xdr:col>
      <xdr:colOff>1323975</xdr:colOff>
      <xdr:row>91</xdr:row>
      <xdr:rowOff>47625</xdr:rowOff>
    </xdr:to>
    <xdr:sp>
      <xdr:nvSpPr>
        <xdr:cNvPr id="704" name="Line 924"/>
        <xdr:cNvSpPr>
          <a:spLocks/>
        </xdr:cNvSpPr>
      </xdr:nvSpPr>
      <xdr:spPr>
        <a:xfrm>
          <a:off x="676275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89</xdr:row>
      <xdr:rowOff>142875</xdr:rowOff>
    </xdr:from>
    <xdr:ext cx="152400" cy="295275"/>
    <xdr:sp>
      <xdr:nvSpPr>
        <xdr:cNvPr id="705" name="TextBox 925"/>
        <xdr:cNvSpPr txBox="1">
          <a:spLocks noChangeArrowheads="1"/>
        </xdr:cNvSpPr>
      </xdr:nvSpPr>
      <xdr:spPr>
        <a:xfrm>
          <a:off x="952500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91</xdr:row>
      <xdr:rowOff>123825</xdr:rowOff>
    </xdr:from>
    <xdr:to>
      <xdr:col>0</xdr:col>
      <xdr:colOff>1266825</xdr:colOff>
      <xdr:row>92</xdr:row>
      <xdr:rowOff>114300</xdr:rowOff>
    </xdr:to>
    <xdr:sp>
      <xdr:nvSpPr>
        <xdr:cNvPr id="706" name="TextBox 926"/>
        <xdr:cNvSpPr txBox="1">
          <a:spLocks noChangeArrowheads="1"/>
        </xdr:cNvSpPr>
      </xdr:nvSpPr>
      <xdr:spPr>
        <a:xfrm>
          <a:off x="762000" y="150590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91</xdr:row>
      <xdr:rowOff>47625</xdr:rowOff>
    </xdr:from>
    <xdr:to>
      <xdr:col>2</xdr:col>
      <xdr:colOff>457200</xdr:colOff>
      <xdr:row>91</xdr:row>
      <xdr:rowOff>47625</xdr:rowOff>
    </xdr:to>
    <xdr:sp>
      <xdr:nvSpPr>
        <xdr:cNvPr id="707" name="Line 927"/>
        <xdr:cNvSpPr>
          <a:spLocks/>
        </xdr:cNvSpPr>
      </xdr:nvSpPr>
      <xdr:spPr>
        <a:xfrm>
          <a:off x="1343025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89</xdr:row>
      <xdr:rowOff>142875</xdr:rowOff>
    </xdr:from>
    <xdr:ext cx="152400" cy="295275"/>
    <xdr:sp>
      <xdr:nvSpPr>
        <xdr:cNvPr id="708" name="TextBox 928"/>
        <xdr:cNvSpPr txBox="1">
          <a:spLocks noChangeArrowheads="1"/>
        </xdr:cNvSpPr>
      </xdr:nvSpPr>
      <xdr:spPr>
        <a:xfrm>
          <a:off x="1619250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91</xdr:row>
      <xdr:rowOff>123825</xdr:rowOff>
    </xdr:from>
    <xdr:to>
      <xdr:col>2</xdr:col>
      <xdr:colOff>381000</xdr:colOff>
      <xdr:row>92</xdr:row>
      <xdr:rowOff>114300</xdr:rowOff>
    </xdr:to>
    <xdr:sp>
      <xdr:nvSpPr>
        <xdr:cNvPr id="709" name="TextBox 929"/>
        <xdr:cNvSpPr txBox="1">
          <a:spLocks noChangeArrowheads="1"/>
        </xdr:cNvSpPr>
      </xdr:nvSpPr>
      <xdr:spPr>
        <a:xfrm>
          <a:off x="1438275" y="150590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3</xdr:col>
      <xdr:colOff>352425</xdr:colOff>
      <xdr:row>91</xdr:row>
      <xdr:rowOff>47625</xdr:rowOff>
    </xdr:to>
    <xdr:sp>
      <xdr:nvSpPr>
        <xdr:cNvPr id="710" name="Line 930"/>
        <xdr:cNvSpPr>
          <a:spLocks/>
        </xdr:cNvSpPr>
      </xdr:nvSpPr>
      <xdr:spPr>
        <a:xfrm>
          <a:off x="2000250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89</xdr:row>
      <xdr:rowOff>142875</xdr:rowOff>
    </xdr:from>
    <xdr:ext cx="152400" cy="295275"/>
    <xdr:sp>
      <xdr:nvSpPr>
        <xdr:cNvPr id="711" name="TextBox 931"/>
        <xdr:cNvSpPr txBox="1">
          <a:spLocks noChangeArrowheads="1"/>
        </xdr:cNvSpPr>
      </xdr:nvSpPr>
      <xdr:spPr>
        <a:xfrm>
          <a:off x="2286000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91</xdr:row>
      <xdr:rowOff>123825</xdr:rowOff>
    </xdr:from>
    <xdr:to>
      <xdr:col>3</xdr:col>
      <xdr:colOff>276225</xdr:colOff>
      <xdr:row>92</xdr:row>
      <xdr:rowOff>114300</xdr:rowOff>
    </xdr:to>
    <xdr:sp>
      <xdr:nvSpPr>
        <xdr:cNvPr id="712" name="TextBox 932"/>
        <xdr:cNvSpPr txBox="1">
          <a:spLocks noChangeArrowheads="1"/>
        </xdr:cNvSpPr>
      </xdr:nvSpPr>
      <xdr:spPr>
        <a:xfrm>
          <a:off x="2105025" y="150590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91</xdr:row>
      <xdr:rowOff>47625</xdr:rowOff>
    </xdr:from>
    <xdr:to>
      <xdr:col>3</xdr:col>
      <xdr:colOff>1019175</xdr:colOff>
      <xdr:row>91</xdr:row>
      <xdr:rowOff>47625</xdr:rowOff>
    </xdr:to>
    <xdr:sp>
      <xdr:nvSpPr>
        <xdr:cNvPr id="713" name="Line 933"/>
        <xdr:cNvSpPr>
          <a:spLocks/>
        </xdr:cNvSpPr>
      </xdr:nvSpPr>
      <xdr:spPr>
        <a:xfrm>
          <a:off x="2667000" y="1498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89</xdr:row>
      <xdr:rowOff>142875</xdr:rowOff>
    </xdr:from>
    <xdr:ext cx="152400" cy="295275"/>
    <xdr:sp>
      <xdr:nvSpPr>
        <xdr:cNvPr id="714" name="TextBox 934"/>
        <xdr:cNvSpPr txBox="1">
          <a:spLocks noChangeArrowheads="1"/>
        </xdr:cNvSpPr>
      </xdr:nvSpPr>
      <xdr:spPr>
        <a:xfrm>
          <a:off x="2943225" y="14754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91</xdr:row>
      <xdr:rowOff>123825</xdr:rowOff>
    </xdr:from>
    <xdr:to>
      <xdr:col>3</xdr:col>
      <xdr:colOff>914400</xdr:colOff>
      <xdr:row>92</xdr:row>
      <xdr:rowOff>114300</xdr:rowOff>
    </xdr:to>
    <xdr:sp>
      <xdr:nvSpPr>
        <xdr:cNvPr id="715" name="TextBox 935"/>
        <xdr:cNvSpPr txBox="1">
          <a:spLocks noChangeArrowheads="1"/>
        </xdr:cNvSpPr>
      </xdr:nvSpPr>
      <xdr:spPr>
        <a:xfrm>
          <a:off x="2752725" y="150590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90</xdr:row>
      <xdr:rowOff>0</xdr:rowOff>
    </xdr:from>
    <xdr:to>
      <xdr:col>0</xdr:col>
      <xdr:colOff>657225</xdr:colOff>
      <xdr:row>92</xdr:row>
      <xdr:rowOff>114300</xdr:rowOff>
    </xdr:to>
    <xdr:sp>
      <xdr:nvSpPr>
        <xdr:cNvPr id="716" name="Line 936"/>
        <xdr:cNvSpPr>
          <a:spLocks/>
        </xdr:cNvSpPr>
      </xdr:nvSpPr>
      <xdr:spPr>
        <a:xfrm>
          <a:off x="657225" y="14773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90</xdr:row>
      <xdr:rowOff>0</xdr:rowOff>
    </xdr:from>
    <xdr:to>
      <xdr:col>0</xdr:col>
      <xdr:colOff>1333500</xdr:colOff>
      <xdr:row>92</xdr:row>
      <xdr:rowOff>114300</xdr:rowOff>
    </xdr:to>
    <xdr:sp>
      <xdr:nvSpPr>
        <xdr:cNvPr id="717" name="Line 937"/>
        <xdr:cNvSpPr>
          <a:spLocks/>
        </xdr:cNvSpPr>
      </xdr:nvSpPr>
      <xdr:spPr>
        <a:xfrm>
          <a:off x="1333500" y="14773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90</xdr:row>
      <xdr:rowOff>0</xdr:rowOff>
    </xdr:from>
    <xdr:to>
      <xdr:col>2</xdr:col>
      <xdr:colOff>466725</xdr:colOff>
      <xdr:row>92</xdr:row>
      <xdr:rowOff>114300</xdr:rowOff>
    </xdr:to>
    <xdr:sp>
      <xdr:nvSpPr>
        <xdr:cNvPr id="718" name="Line 938"/>
        <xdr:cNvSpPr>
          <a:spLocks/>
        </xdr:cNvSpPr>
      </xdr:nvSpPr>
      <xdr:spPr>
        <a:xfrm>
          <a:off x="2000250" y="14773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90</xdr:row>
      <xdr:rowOff>0</xdr:rowOff>
    </xdr:from>
    <xdr:to>
      <xdr:col>3</xdr:col>
      <xdr:colOff>361950</xdr:colOff>
      <xdr:row>92</xdr:row>
      <xdr:rowOff>123825</xdr:rowOff>
    </xdr:to>
    <xdr:sp>
      <xdr:nvSpPr>
        <xdr:cNvPr id="719" name="Line 939"/>
        <xdr:cNvSpPr>
          <a:spLocks/>
        </xdr:cNvSpPr>
      </xdr:nvSpPr>
      <xdr:spPr>
        <a:xfrm>
          <a:off x="2657475" y="147732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3</xdr:col>
      <xdr:colOff>1019175</xdr:colOff>
      <xdr:row>92</xdr:row>
      <xdr:rowOff>123825</xdr:rowOff>
    </xdr:to>
    <xdr:sp>
      <xdr:nvSpPr>
        <xdr:cNvPr id="720" name="Rectangle 940"/>
        <xdr:cNvSpPr>
          <a:spLocks/>
        </xdr:cNvSpPr>
      </xdr:nvSpPr>
      <xdr:spPr>
        <a:xfrm>
          <a:off x="28575" y="147732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103</xdr:row>
      <xdr:rowOff>47625</xdr:rowOff>
    </xdr:from>
    <xdr:to>
      <xdr:col>0</xdr:col>
      <xdr:colOff>666750</xdr:colOff>
      <xdr:row>103</xdr:row>
      <xdr:rowOff>47625</xdr:rowOff>
    </xdr:to>
    <xdr:sp>
      <xdr:nvSpPr>
        <xdr:cNvPr id="721" name="Line 941"/>
        <xdr:cNvSpPr>
          <a:spLocks/>
        </xdr:cNvSpPr>
      </xdr:nvSpPr>
      <xdr:spPr>
        <a:xfrm>
          <a:off x="19050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101</xdr:row>
      <xdr:rowOff>142875</xdr:rowOff>
    </xdr:from>
    <xdr:ext cx="152400" cy="295275"/>
    <xdr:sp>
      <xdr:nvSpPr>
        <xdr:cNvPr id="722" name="TextBox 942"/>
        <xdr:cNvSpPr txBox="1">
          <a:spLocks noChangeArrowheads="1"/>
        </xdr:cNvSpPr>
      </xdr:nvSpPr>
      <xdr:spPr>
        <a:xfrm>
          <a:off x="295275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103</xdr:row>
      <xdr:rowOff>123825</xdr:rowOff>
    </xdr:from>
    <xdr:to>
      <xdr:col>0</xdr:col>
      <xdr:colOff>561975</xdr:colOff>
      <xdr:row>104</xdr:row>
      <xdr:rowOff>114300</xdr:rowOff>
    </xdr:to>
    <xdr:sp>
      <xdr:nvSpPr>
        <xdr:cNvPr id="723" name="TextBox 943"/>
        <xdr:cNvSpPr txBox="1">
          <a:spLocks noChangeArrowheads="1"/>
        </xdr:cNvSpPr>
      </xdr:nvSpPr>
      <xdr:spPr>
        <a:xfrm>
          <a:off x="95250" y="169926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103</xdr:row>
      <xdr:rowOff>47625</xdr:rowOff>
    </xdr:from>
    <xdr:to>
      <xdr:col>0</xdr:col>
      <xdr:colOff>1323975</xdr:colOff>
      <xdr:row>103</xdr:row>
      <xdr:rowOff>47625</xdr:rowOff>
    </xdr:to>
    <xdr:sp>
      <xdr:nvSpPr>
        <xdr:cNvPr id="724" name="Line 944"/>
        <xdr:cNvSpPr>
          <a:spLocks/>
        </xdr:cNvSpPr>
      </xdr:nvSpPr>
      <xdr:spPr>
        <a:xfrm>
          <a:off x="676275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101</xdr:row>
      <xdr:rowOff>142875</xdr:rowOff>
    </xdr:from>
    <xdr:ext cx="152400" cy="295275"/>
    <xdr:sp>
      <xdr:nvSpPr>
        <xdr:cNvPr id="725" name="TextBox 945"/>
        <xdr:cNvSpPr txBox="1">
          <a:spLocks noChangeArrowheads="1"/>
        </xdr:cNvSpPr>
      </xdr:nvSpPr>
      <xdr:spPr>
        <a:xfrm>
          <a:off x="952500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103</xdr:row>
      <xdr:rowOff>123825</xdr:rowOff>
    </xdr:from>
    <xdr:to>
      <xdr:col>0</xdr:col>
      <xdr:colOff>1266825</xdr:colOff>
      <xdr:row>104</xdr:row>
      <xdr:rowOff>114300</xdr:rowOff>
    </xdr:to>
    <xdr:sp>
      <xdr:nvSpPr>
        <xdr:cNvPr id="726" name="TextBox 946"/>
        <xdr:cNvSpPr txBox="1">
          <a:spLocks noChangeArrowheads="1"/>
        </xdr:cNvSpPr>
      </xdr:nvSpPr>
      <xdr:spPr>
        <a:xfrm>
          <a:off x="762000" y="169926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103</xdr:row>
      <xdr:rowOff>47625</xdr:rowOff>
    </xdr:from>
    <xdr:to>
      <xdr:col>2</xdr:col>
      <xdr:colOff>457200</xdr:colOff>
      <xdr:row>103</xdr:row>
      <xdr:rowOff>47625</xdr:rowOff>
    </xdr:to>
    <xdr:sp>
      <xdr:nvSpPr>
        <xdr:cNvPr id="727" name="Line 947"/>
        <xdr:cNvSpPr>
          <a:spLocks/>
        </xdr:cNvSpPr>
      </xdr:nvSpPr>
      <xdr:spPr>
        <a:xfrm>
          <a:off x="1343025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101</xdr:row>
      <xdr:rowOff>142875</xdr:rowOff>
    </xdr:from>
    <xdr:ext cx="152400" cy="295275"/>
    <xdr:sp>
      <xdr:nvSpPr>
        <xdr:cNvPr id="728" name="TextBox 948"/>
        <xdr:cNvSpPr txBox="1">
          <a:spLocks noChangeArrowheads="1"/>
        </xdr:cNvSpPr>
      </xdr:nvSpPr>
      <xdr:spPr>
        <a:xfrm>
          <a:off x="1619250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103</xdr:row>
      <xdr:rowOff>123825</xdr:rowOff>
    </xdr:from>
    <xdr:to>
      <xdr:col>2</xdr:col>
      <xdr:colOff>381000</xdr:colOff>
      <xdr:row>104</xdr:row>
      <xdr:rowOff>114300</xdr:rowOff>
    </xdr:to>
    <xdr:sp>
      <xdr:nvSpPr>
        <xdr:cNvPr id="729" name="TextBox 949"/>
        <xdr:cNvSpPr txBox="1">
          <a:spLocks noChangeArrowheads="1"/>
        </xdr:cNvSpPr>
      </xdr:nvSpPr>
      <xdr:spPr>
        <a:xfrm>
          <a:off x="1438275" y="169926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3</xdr:col>
      <xdr:colOff>352425</xdr:colOff>
      <xdr:row>103</xdr:row>
      <xdr:rowOff>47625</xdr:rowOff>
    </xdr:to>
    <xdr:sp>
      <xdr:nvSpPr>
        <xdr:cNvPr id="730" name="Line 950"/>
        <xdr:cNvSpPr>
          <a:spLocks/>
        </xdr:cNvSpPr>
      </xdr:nvSpPr>
      <xdr:spPr>
        <a:xfrm>
          <a:off x="2000250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101</xdr:row>
      <xdr:rowOff>142875</xdr:rowOff>
    </xdr:from>
    <xdr:ext cx="152400" cy="295275"/>
    <xdr:sp>
      <xdr:nvSpPr>
        <xdr:cNvPr id="731" name="TextBox 951"/>
        <xdr:cNvSpPr txBox="1">
          <a:spLocks noChangeArrowheads="1"/>
        </xdr:cNvSpPr>
      </xdr:nvSpPr>
      <xdr:spPr>
        <a:xfrm>
          <a:off x="2286000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103</xdr:row>
      <xdr:rowOff>123825</xdr:rowOff>
    </xdr:from>
    <xdr:to>
      <xdr:col>3</xdr:col>
      <xdr:colOff>276225</xdr:colOff>
      <xdr:row>104</xdr:row>
      <xdr:rowOff>114300</xdr:rowOff>
    </xdr:to>
    <xdr:sp>
      <xdr:nvSpPr>
        <xdr:cNvPr id="732" name="TextBox 952"/>
        <xdr:cNvSpPr txBox="1">
          <a:spLocks noChangeArrowheads="1"/>
        </xdr:cNvSpPr>
      </xdr:nvSpPr>
      <xdr:spPr>
        <a:xfrm>
          <a:off x="2105025" y="169926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103</xdr:row>
      <xdr:rowOff>47625</xdr:rowOff>
    </xdr:from>
    <xdr:to>
      <xdr:col>3</xdr:col>
      <xdr:colOff>1019175</xdr:colOff>
      <xdr:row>103</xdr:row>
      <xdr:rowOff>47625</xdr:rowOff>
    </xdr:to>
    <xdr:sp>
      <xdr:nvSpPr>
        <xdr:cNvPr id="733" name="Line 953"/>
        <xdr:cNvSpPr>
          <a:spLocks/>
        </xdr:cNvSpPr>
      </xdr:nvSpPr>
      <xdr:spPr>
        <a:xfrm>
          <a:off x="2667000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101</xdr:row>
      <xdr:rowOff>142875</xdr:rowOff>
    </xdr:from>
    <xdr:ext cx="152400" cy="295275"/>
    <xdr:sp>
      <xdr:nvSpPr>
        <xdr:cNvPr id="734" name="TextBox 954"/>
        <xdr:cNvSpPr txBox="1">
          <a:spLocks noChangeArrowheads="1"/>
        </xdr:cNvSpPr>
      </xdr:nvSpPr>
      <xdr:spPr>
        <a:xfrm>
          <a:off x="2943225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103</xdr:row>
      <xdr:rowOff>123825</xdr:rowOff>
    </xdr:from>
    <xdr:to>
      <xdr:col>3</xdr:col>
      <xdr:colOff>914400</xdr:colOff>
      <xdr:row>104</xdr:row>
      <xdr:rowOff>114300</xdr:rowOff>
    </xdr:to>
    <xdr:sp>
      <xdr:nvSpPr>
        <xdr:cNvPr id="735" name="TextBox 955"/>
        <xdr:cNvSpPr txBox="1">
          <a:spLocks noChangeArrowheads="1"/>
        </xdr:cNvSpPr>
      </xdr:nvSpPr>
      <xdr:spPr>
        <a:xfrm>
          <a:off x="2752725" y="169926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102</xdr:row>
      <xdr:rowOff>0</xdr:rowOff>
    </xdr:from>
    <xdr:to>
      <xdr:col>0</xdr:col>
      <xdr:colOff>657225</xdr:colOff>
      <xdr:row>104</xdr:row>
      <xdr:rowOff>114300</xdr:rowOff>
    </xdr:to>
    <xdr:sp>
      <xdr:nvSpPr>
        <xdr:cNvPr id="736" name="Line 956"/>
        <xdr:cNvSpPr>
          <a:spLocks/>
        </xdr:cNvSpPr>
      </xdr:nvSpPr>
      <xdr:spPr>
        <a:xfrm>
          <a:off x="657225" y="16706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102</xdr:row>
      <xdr:rowOff>0</xdr:rowOff>
    </xdr:from>
    <xdr:to>
      <xdr:col>0</xdr:col>
      <xdr:colOff>1333500</xdr:colOff>
      <xdr:row>104</xdr:row>
      <xdr:rowOff>114300</xdr:rowOff>
    </xdr:to>
    <xdr:sp>
      <xdr:nvSpPr>
        <xdr:cNvPr id="737" name="Line 957"/>
        <xdr:cNvSpPr>
          <a:spLocks/>
        </xdr:cNvSpPr>
      </xdr:nvSpPr>
      <xdr:spPr>
        <a:xfrm>
          <a:off x="1333500" y="16706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102</xdr:row>
      <xdr:rowOff>0</xdr:rowOff>
    </xdr:from>
    <xdr:to>
      <xdr:col>2</xdr:col>
      <xdr:colOff>466725</xdr:colOff>
      <xdr:row>104</xdr:row>
      <xdr:rowOff>114300</xdr:rowOff>
    </xdr:to>
    <xdr:sp>
      <xdr:nvSpPr>
        <xdr:cNvPr id="738" name="Line 958"/>
        <xdr:cNvSpPr>
          <a:spLocks/>
        </xdr:cNvSpPr>
      </xdr:nvSpPr>
      <xdr:spPr>
        <a:xfrm>
          <a:off x="2000250" y="16706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102</xdr:row>
      <xdr:rowOff>0</xdr:rowOff>
    </xdr:from>
    <xdr:to>
      <xdr:col>3</xdr:col>
      <xdr:colOff>361950</xdr:colOff>
      <xdr:row>104</xdr:row>
      <xdr:rowOff>123825</xdr:rowOff>
    </xdr:to>
    <xdr:sp>
      <xdr:nvSpPr>
        <xdr:cNvPr id="739" name="Line 959"/>
        <xdr:cNvSpPr>
          <a:spLocks/>
        </xdr:cNvSpPr>
      </xdr:nvSpPr>
      <xdr:spPr>
        <a:xfrm>
          <a:off x="2657475" y="167068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102</xdr:row>
      <xdr:rowOff>0</xdr:rowOff>
    </xdr:from>
    <xdr:to>
      <xdr:col>3</xdr:col>
      <xdr:colOff>1019175</xdr:colOff>
      <xdr:row>104</xdr:row>
      <xdr:rowOff>123825</xdr:rowOff>
    </xdr:to>
    <xdr:sp>
      <xdr:nvSpPr>
        <xdr:cNvPr id="740" name="Rectangle 960"/>
        <xdr:cNvSpPr>
          <a:spLocks/>
        </xdr:cNvSpPr>
      </xdr:nvSpPr>
      <xdr:spPr>
        <a:xfrm>
          <a:off x="28575" y="167068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103</xdr:row>
      <xdr:rowOff>47625</xdr:rowOff>
    </xdr:from>
    <xdr:to>
      <xdr:col>5</xdr:col>
      <xdr:colOff>666750</xdr:colOff>
      <xdr:row>103</xdr:row>
      <xdr:rowOff>47625</xdr:rowOff>
    </xdr:to>
    <xdr:sp>
      <xdr:nvSpPr>
        <xdr:cNvPr id="741" name="Line 961"/>
        <xdr:cNvSpPr>
          <a:spLocks/>
        </xdr:cNvSpPr>
      </xdr:nvSpPr>
      <xdr:spPr>
        <a:xfrm>
          <a:off x="3419475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101</xdr:row>
      <xdr:rowOff>142875</xdr:rowOff>
    </xdr:from>
    <xdr:ext cx="152400" cy="295275"/>
    <xdr:sp>
      <xdr:nvSpPr>
        <xdr:cNvPr id="742" name="TextBox 962"/>
        <xdr:cNvSpPr txBox="1">
          <a:spLocks noChangeArrowheads="1"/>
        </xdr:cNvSpPr>
      </xdr:nvSpPr>
      <xdr:spPr>
        <a:xfrm>
          <a:off x="3695700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103</xdr:row>
      <xdr:rowOff>123825</xdr:rowOff>
    </xdr:from>
    <xdr:to>
      <xdr:col>5</xdr:col>
      <xdr:colOff>561975</xdr:colOff>
      <xdr:row>104</xdr:row>
      <xdr:rowOff>114300</xdr:rowOff>
    </xdr:to>
    <xdr:sp>
      <xdr:nvSpPr>
        <xdr:cNvPr id="743" name="TextBox 963"/>
        <xdr:cNvSpPr txBox="1">
          <a:spLocks noChangeArrowheads="1"/>
        </xdr:cNvSpPr>
      </xdr:nvSpPr>
      <xdr:spPr>
        <a:xfrm>
          <a:off x="3495675" y="169926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103</xdr:row>
      <xdr:rowOff>47625</xdr:rowOff>
    </xdr:from>
    <xdr:to>
      <xdr:col>5</xdr:col>
      <xdr:colOff>1323975</xdr:colOff>
      <xdr:row>103</xdr:row>
      <xdr:rowOff>47625</xdr:rowOff>
    </xdr:to>
    <xdr:sp>
      <xdr:nvSpPr>
        <xdr:cNvPr id="744" name="Line 964"/>
        <xdr:cNvSpPr>
          <a:spLocks/>
        </xdr:cNvSpPr>
      </xdr:nvSpPr>
      <xdr:spPr>
        <a:xfrm>
          <a:off x="4076700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101</xdr:row>
      <xdr:rowOff>142875</xdr:rowOff>
    </xdr:from>
    <xdr:ext cx="152400" cy="295275"/>
    <xdr:sp>
      <xdr:nvSpPr>
        <xdr:cNvPr id="745" name="TextBox 965"/>
        <xdr:cNvSpPr txBox="1">
          <a:spLocks noChangeArrowheads="1"/>
        </xdr:cNvSpPr>
      </xdr:nvSpPr>
      <xdr:spPr>
        <a:xfrm>
          <a:off x="4352925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103</xdr:row>
      <xdr:rowOff>123825</xdr:rowOff>
    </xdr:from>
    <xdr:to>
      <xdr:col>5</xdr:col>
      <xdr:colOff>1266825</xdr:colOff>
      <xdr:row>104</xdr:row>
      <xdr:rowOff>114300</xdr:rowOff>
    </xdr:to>
    <xdr:sp>
      <xdr:nvSpPr>
        <xdr:cNvPr id="746" name="TextBox 966"/>
        <xdr:cNvSpPr txBox="1">
          <a:spLocks noChangeArrowheads="1"/>
        </xdr:cNvSpPr>
      </xdr:nvSpPr>
      <xdr:spPr>
        <a:xfrm>
          <a:off x="4162425" y="169926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103</xdr:row>
      <xdr:rowOff>47625</xdr:rowOff>
    </xdr:from>
    <xdr:to>
      <xdr:col>7</xdr:col>
      <xdr:colOff>457200</xdr:colOff>
      <xdr:row>103</xdr:row>
      <xdr:rowOff>47625</xdr:rowOff>
    </xdr:to>
    <xdr:sp>
      <xdr:nvSpPr>
        <xdr:cNvPr id="747" name="Line 967"/>
        <xdr:cNvSpPr>
          <a:spLocks/>
        </xdr:cNvSpPr>
      </xdr:nvSpPr>
      <xdr:spPr>
        <a:xfrm>
          <a:off x="4743450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101</xdr:row>
      <xdr:rowOff>142875</xdr:rowOff>
    </xdr:from>
    <xdr:ext cx="152400" cy="295275"/>
    <xdr:sp>
      <xdr:nvSpPr>
        <xdr:cNvPr id="748" name="TextBox 968"/>
        <xdr:cNvSpPr txBox="1">
          <a:spLocks noChangeArrowheads="1"/>
        </xdr:cNvSpPr>
      </xdr:nvSpPr>
      <xdr:spPr>
        <a:xfrm>
          <a:off x="5019675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103</xdr:row>
      <xdr:rowOff>123825</xdr:rowOff>
    </xdr:from>
    <xdr:to>
      <xdr:col>7</xdr:col>
      <xdr:colOff>381000</xdr:colOff>
      <xdr:row>104</xdr:row>
      <xdr:rowOff>114300</xdr:rowOff>
    </xdr:to>
    <xdr:sp>
      <xdr:nvSpPr>
        <xdr:cNvPr id="749" name="TextBox 969"/>
        <xdr:cNvSpPr txBox="1">
          <a:spLocks noChangeArrowheads="1"/>
        </xdr:cNvSpPr>
      </xdr:nvSpPr>
      <xdr:spPr>
        <a:xfrm>
          <a:off x="4838700" y="169926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8</xdr:col>
      <xdr:colOff>352425</xdr:colOff>
      <xdr:row>103</xdr:row>
      <xdr:rowOff>47625</xdr:rowOff>
    </xdr:to>
    <xdr:sp>
      <xdr:nvSpPr>
        <xdr:cNvPr id="750" name="Line 970"/>
        <xdr:cNvSpPr>
          <a:spLocks/>
        </xdr:cNvSpPr>
      </xdr:nvSpPr>
      <xdr:spPr>
        <a:xfrm>
          <a:off x="5400675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101</xdr:row>
      <xdr:rowOff>142875</xdr:rowOff>
    </xdr:from>
    <xdr:ext cx="152400" cy="295275"/>
    <xdr:sp>
      <xdr:nvSpPr>
        <xdr:cNvPr id="751" name="TextBox 971"/>
        <xdr:cNvSpPr txBox="1">
          <a:spLocks noChangeArrowheads="1"/>
        </xdr:cNvSpPr>
      </xdr:nvSpPr>
      <xdr:spPr>
        <a:xfrm>
          <a:off x="5686425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103</xdr:row>
      <xdr:rowOff>123825</xdr:rowOff>
    </xdr:from>
    <xdr:to>
      <xdr:col>8</xdr:col>
      <xdr:colOff>276225</xdr:colOff>
      <xdr:row>104</xdr:row>
      <xdr:rowOff>114300</xdr:rowOff>
    </xdr:to>
    <xdr:sp>
      <xdr:nvSpPr>
        <xdr:cNvPr id="752" name="TextBox 972"/>
        <xdr:cNvSpPr txBox="1">
          <a:spLocks noChangeArrowheads="1"/>
        </xdr:cNvSpPr>
      </xdr:nvSpPr>
      <xdr:spPr>
        <a:xfrm>
          <a:off x="5505450" y="169926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103</xdr:row>
      <xdr:rowOff>47625</xdr:rowOff>
    </xdr:from>
    <xdr:to>
      <xdr:col>8</xdr:col>
      <xdr:colOff>1019175</xdr:colOff>
      <xdr:row>103</xdr:row>
      <xdr:rowOff>47625</xdr:rowOff>
    </xdr:to>
    <xdr:sp>
      <xdr:nvSpPr>
        <xdr:cNvPr id="753" name="Line 973"/>
        <xdr:cNvSpPr>
          <a:spLocks/>
        </xdr:cNvSpPr>
      </xdr:nvSpPr>
      <xdr:spPr>
        <a:xfrm>
          <a:off x="6067425" y="16916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101</xdr:row>
      <xdr:rowOff>142875</xdr:rowOff>
    </xdr:from>
    <xdr:ext cx="152400" cy="295275"/>
    <xdr:sp>
      <xdr:nvSpPr>
        <xdr:cNvPr id="754" name="TextBox 974"/>
        <xdr:cNvSpPr txBox="1">
          <a:spLocks noChangeArrowheads="1"/>
        </xdr:cNvSpPr>
      </xdr:nvSpPr>
      <xdr:spPr>
        <a:xfrm>
          <a:off x="6343650" y="16687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103</xdr:row>
      <xdr:rowOff>123825</xdr:rowOff>
    </xdr:from>
    <xdr:to>
      <xdr:col>8</xdr:col>
      <xdr:colOff>914400</xdr:colOff>
      <xdr:row>104</xdr:row>
      <xdr:rowOff>114300</xdr:rowOff>
    </xdr:to>
    <xdr:sp>
      <xdr:nvSpPr>
        <xdr:cNvPr id="755" name="TextBox 975"/>
        <xdr:cNvSpPr txBox="1">
          <a:spLocks noChangeArrowheads="1"/>
        </xdr:cNvSpPr>
      </xdr:nvSpPr>
      <xdr:spPr>
        <a:xfrm>
          <a:off x="6153150" y="169926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102</xdr:row>
      <xdr:rowOff>0</xdr:rowOff>
    </xdr:from>
    <xdr:to>
      <xdr:col>5</xdr:col>
      <xdr:colOff>657225</xdr:colOff>
      <xdr:row>104</xdr:row>
      <xdr:rowOff>114300</xdr:rowOff>
    </xdr:to>
    <xdr:sp>
      <xdr:nvSpPr>
        <xdr:cNvPr id="756" name="Line 976"/>
        <xdr:cNvSpPr>
          <a:spLocks/>
        </xdr:cNvSpPr>
      </xdr:nvSpPr>
      <xdr:spPr>
        <a:xfrm>
          <a:off x="4057650" y="16706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102</xdr:row>
      <xdr:rowOff>0</xdr:rowOff>
    </xdr:from>
    <xdr:to>
      <xdr:col>5</xdr:col>
      <xdr:colOff>1333500</xdr:colOff>
      <xdr:row>104</xdr:row>
      <xdr:rowOff>114300</xdr:rowOff>
    </xdr:to>
    <xdr:sp>
      <xdr:nvSpPr>
        <xdr:cNvPr id="757" name="Line 977"/>
        <xdr:cNvSpPr>
          <a:spLocks/>
        </xdr:cNvSpPr>
      </xdr:nvSpPr>
      <xdr:spPr>
        <a:xfrm>
          <a:off x="4733925" y="16706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102</xdr:row>
      <xdr:rowOff>0</xdr:rowOff>
    </xdr:from>
    <xdr:to>
      <xdr:col>7</xdr:col>
      <xdr:colOff>466725</xdr:colOff>
      <xdr:row>104</xdr:row>
      <xdr:rowOff>114300</xdr:rowOff>
    </xdr:to>
    <xdr:sp>
      <xdr:nvSpPr>
        <xdr:cNvPr id="758" name="Line 978"/>
        <xdr:cNvSpPr>
          <a:spLocks/>
        </xdr:cNvSpPr>
      </xdr:nvSpPr>
      <xdr:spPr>
        <a:xfrm>
          <a:off x="5400675" y="16706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102</xdr:row>
      <xdr:rowOff>0</xdr:rowOff>
    </xdr:from>
    <xdr:to>
      <xdr:col>8</xdr:col>
      <xdr:colOff>361950</xdr:colOff>
      <xdr:row>104</xdr:row>
      <xdr:rowOff>123825</xdr:rowOff>
    </xdr:to>
    <xdr:sp>
      <xdr:nvSpPr>
        <xdr:cNvPr id="759" name="Line 979"/>
        <xdr:cNvSpPr>
          <a:spLocks/>
        </xdr:cNvSpPr>
      </xdr:nvSpPr>
      <xdr:spPr>
        <a:xfrm>
          <a:off x="6057900" y="167068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102</xdr:row>
      <xdr:rowOff>0</xdr:rowOff>
    </xdr:from>
    <xdr:to>
      <xdr:col>8</xdr:col>
      <xdr:colOff>1019175</xdr:colOff>
      <xdr:row>104</xdr:row>
      <xdr:rowOff>123825</xdr:rowOff>
    </xdr:to>
    <xdr:sp>
      <xdr:nvSpPr>
        <xdr:cNvPr id="760" name="Rectangle 980"/>
        <xdr:cNvSpPr>
          <a:spLocks/>
        </xdr:cNvSpPr>
      </xdr:nvSpPr>
      <xdr:spPr>
        <a:xfrm>
          <a:off x="3429000" y="167068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115</xdr:row>
      <xdr:rowOff>47625</xdr:rowOff>
    </xdr:from>
    <xdr:to>
      <xdr:col>0</xdr:col>
      <xdr:colOff>666750</xdr:colOff>
      <xdr:row>115</xdr:row>
      <xdr:rowOff>47625</xdr:rowOff>
    </xdr:to>
    <xdr:sp>
      <xdr:nvSpPr>
        <xdr:cNvPr id="761" name="Line 981"/>
        <xdr:cNvSpPr>
          <a:spLocks/>
        </xdr:cNvSpPr>
      </xdr:nvSpPr>
      <xdr:spPr>
        <a:xfrm>
          <a:off x="19050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113</xdr:row>
      <xdr:rowOff>142875</xdr:rowOff>
    </xdr:from>
    <xdr:ext cx="152400" cy="295275"/>
    <xdr:sp>
      <xdr:nvSpPr>
        <xdr:cNvPr id="762" name="TextBox 982"/>
        <xdr:cNvSpPr txBox="1">
          <a:spLocks noChangeArrowheads="1"/>
        </xdr:cNvSpPr>
      </xdr:nvSpPr>
      <xdr:spPr>
        <a:xfrm>
          <a:off x="295275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115</xdr:row>
      <xdr:rowOff>123825</xdr:rowOff>
    </xdr:from>
    <xdr:to>
      <xdr:col>0</xdr:col>
      <xdr:colOff>561975</xdr:colOff>
      <xdr:row>116</xdr:row>
      <xdr:rowOff>114300</xdr:rowOff>
    </xdr:to>
    <xdr:sp>
      <xdr:nvSpPr>
        <xdr:cNvPr id="763" name="TextBox 983"/>
        <xdr:cNvSpPr txBox="1">
          <a:spLocks noChangeArrowheads="1"/>
        </xdr:cNvSpPr>
      </xdr:nvSpPr>
      <xdr:spPr>
        <a:xfrm>
          <a:off x="95250" y="189261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115</xdr:row>
      <xdr:rowOff>47625</xdr:rowOff>
    </xdr:from>
    <xdr:to>
      <xdr:col>0</xdr:col>
      <xdr:colOff>1323975</xdr:colOff>
      <xdr:row>115</xdr:row>
      <xdr:rowOff>47625</xdr:rowOff>
    </xdr:to>
    <xdr:sp>
      <xdr:nvSpPr>
        <xdr:cNvPr id="764" name="Line 984"/>
        <xdr:cNvSpPr>
          <a:spLocks/>
        </xdr:cNvSpPr>
      </xdr:nvSpPr>
      <xdr:spPr>
        <a:xfrm>
          <a:off x="676275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113</xdr:row>
      <xdr:rowOff>142875</xdr:rowOff>
    </xdr:from>
    <xdr:ext cx="152400" cy="295275"/>
    <xdr:sp>
      <xdr:nvSpPr>
        <xdr:cNvPr id="765" name="TextBox 985"/>
        <xdr:cNvSpPr txBox="1">
          <a:spLocks noChangeArrowheads="1"/>
        </xdr:cNvSpPr>
      </xdr:nvSpPr>
      <xdr:spPr>
        <a:xfrm>
          <a:off x="952500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115</xdr:row>
      <xdr:rowOff>123825</xdr:rowOff>
    </xdr:from>
    <xdr:to>
      <xdr:col>0</xdr:col>
      <xdr:colOff>1266825</xdr:colOff>
      <xdr:row>116</xdr:row>
      <xdr:rowOff>114300</xdr:rowOff>
    </xdr:to>
    <xdr:sp>
      <xdr:nvSpPr>
        <xdr:cNvPr id="766" name="TextBox 986"/>
        <xdr:cNvSpPr txBox="1">
          <a:spLocks noChangeArrowheads="1"/>
        </xdr:cNvSpPr>
      </xdr:nvSpPr>
      <xdr:spPr>
        <a:xfrm>
          <a:off x="762000" y="189261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115</xdr:row>
      <xdr:rowOff>47625</xdr:rowOff>
    </xdr:from>
    <xdr:to>
      <xdr:col>2</xdr:col>
      <xdr:colOff>457200</xdr:colOff>
      <xdr:row>115</xdr:row>
      <xdr:rowOff>47625</xdr:rowOff>
    </xdr:to>
    <xdr:sp>
      <xdr:nvSpPr>
        <xdr:cNvPr id="767" name="Line 987"/>
        <xdr:cNvSpPr>
          <a:spLocks/>
        </xdr:cNvSpPr>
      </xdr:nvSpPr>
      <xdr:spPr>
        <a:xfrm>
          <a:off x="1343025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113</xdr:row>
      <xdr:rowOff>142875</xdr:rowOff>
    </xdr:from>
    <xdr:ext cx="152400" cy="295275"/>
    <xdr:sp>
      <xdr:nvSpPr>
        <xdr:cNvPr id="768" name="TextBox 988"/>
        <xdr:cNvSpPr txBox="1">
          <a:spLocks noChangeArrowheads="1"/>
        </xdr:cNvSpPr>
      </xdr:nvSpPr>
      <xdr:spPr>
        <a:xfrm>
          <a:off x="1619250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115</xdr:row>
      <xdr:rowOff>123825</xdr:rowOff>
    </xdr:from>
    <xdr:to>
      <xdr:col>2</xdr:col>
      <xdr:colOff>381000</xdr:colOff>
      <xdr:row>116</xdr:row>
      <xdr:rowOff>114300</xdr:rowOff>
    </xdr:to>
    <xdr:sp>
      <xdr:nvSpPr>
        <xdr:cNvPr id="769" name="TextBox 989"/>
        <xdr:cNvSpPr txBox="1">
          <a:spLocks noChangeArrowheads="1"/>
        </xdr:cNvSpPr>
      </xdr:nvSpPr>
      <xdr:spPr>
        <a:xfrm>
          <a:off x="1438275" y="189261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3</xdr:col>
      <xdr:colOff>352425</xdr:colOff>
      <xdr:row>115</xdr:row>
      <xdr:rowOff>47625</xdr:rowOff>
    </xdr:to>
    <xdr:sp>
      <xdr:nvSpPr>
        <xdr:cNvPr id="770" name="Line 990"/>
        <xdr:cNvSpPr>
          <a:spLocks/>
        </xdr:cNvSpPr>
      </xdr:nvSpPr>
      <xdr:spPr>
        <a:xfrm>
          <a:off x="2000250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113</xdr:row>
      <xdr:rowOff>142875</xdr:rowOff>
    </xdr:from>
    <xdr:ext cx="152400" cy="295275"/>
    <xdr:sp>
      <xdr:nvSpPr>
        <xdr:cNvPr id="771" name="TextBox 991"/>
        <xdr:cNvSpPr txBox="1">
          <a:spLocks noChangeArrowheads="1"/>
        </xdr:cNvSpPr>
      </xdr:nvSpPr>
      <xdr:spPr>
        <a:xfrm>
          <a:off x="2286000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115</xdr:row>
      <xdr:rowOff>123825</xdr:rowOff>
    </xdr:from>
    <xdr:to>
      <xdr:col>3</xdr:col>
      <xdr:colOff>276225</xdr:colOff>
      <xdr:row>116</xdr:row>
      <xdr:rowOff>114300</xdr:rowOff>
    </xdr:to>
    <xdr:sp>
      <xdr:nvSpPr>
        <xdr:cNvPr id="772" name="TextBox 992"/>
        <xdr:cNvSpPr txBox="1">
          <a:spLocks noChangeArrowheads="1"/>
        </xdr:cNvSpPr>
      </xdr:nvSpPr>
      <xdr:spPr>
        <a:xfrm>
          <a:off x="2105025" y="189261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115</xdr:row>
      <xdr:rowOff>47625</xdr:rowOff>
    </xdr:from>
    <xdr:to>
      <xdr:col>3</xdr:col>
      <xdr:colOff>1019175</xdr:colOff>
      <xdr:row>115</xdr:row>
      <xdr:rowOff>47625</xdr:rowOff>
    </xdr:to>
    <xdr:sp>
      <xdr:nvSpPr>
        <xdr:cNvPr id="773" name="Line 993"/>
        <xdr:cNvSpPr>
          <a:spLocks/>
        </xdr:cNvSpPr>
      </xdr:nvSpPr>
      <xdr:spPr>
        <a:xfrm>
          <a:off x="2667000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113</xdr:row>
      <xdr:rowOff>142875</xdr:rowOff>
    </xdr:from>
    <xdr:ext cx="152400" cy="295275"/>
    <xdr:sp>
      <xdr:nvSpPr>
        <xdr:cNvPr id="774" name="TextBox 994"/>
        <xdr:cNvSpPr txBox="1">
          <a:spLocks noChangeArrowheads="1"/>
        </xdr:cNvSpPr>
      </xdr:nvSpPr>
      <xdr:spPr>
        <a:xfrm>
          <a:off x="2943225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115</xdr:row>
      <xdr:rowOff>123825</xdr:rowOff>
    </xdr:from>
    <xdr:to>
      <xdr:col>3</xdr:col>
      <xdr:colOff>914400</xdr:colOff>
      <xdr:row>116</xdr:row>
      <xdr:rowOff>114300</xdr:rowOff>
    </xdr:to>
    <xdr:sp>
      <xdr:nvSpPr>
        <xdr:cNvPr id="775" name="TextBox 995"/>
        <xdr:cNvSpPr txBox="1">
          <a:spLocks noChangeArrowheads="1"/>
        </xdr:cNvSpPr>
      </xdr:nvSpPr>
      <xdr:spPr>
        <a:xfrm>
          <a:off x="2752725" y="189261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114</xdr:row>
      <xdr:rowOff>0</xdr:rowOff>
    </xdr:from>
    <xdr:to>
      <xdr:col>0</xdr:col>
      <xdr:colOff>657225</xdr:colOff>
      <xdr:row>116</xdr:row>
      <xdr:rowOff>114300</xdr:rowOff>
    </xdr:to>
    <xdr:sp>
      <xdr:nvSpPr>
        <xdr:cNvPr id="776" name="Line 996"/>
        <xdr:cNvSpPr>
          <a:spLocks/>
        </xdr:cNvSpPr>
      </xdr:nvSpPr>
      <xdr:spPr>
        <a:xfrm>
          <a:off x="657225" y="18640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114</xdr:row>
      <xdr:rowOff>0</xdr:rowOff>
    </xdr:from>
    <xdr:to>
      <xdr:col>0</xdr:col>
      <xdr:colOff>1333500</xdr:colOff>
      <xdr:row>116</xdr:row>
      <xdr:rowOff>114300</xdr:rowOff>
    </xdr:to>
    <xdr:sp>
      <xdr:nvSpPr>
        <xdr:cNvPr id="777" name="Line 997"/>
        <xdr:cNvSpPr>
          <a:spLocks/>
        </xdr:cNvSpPr>
      </xdr:nvSpPr>
      <xdr:spPr>
        <a:xfrm>
          <a:off x="1333500" y="18640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114</xdr:row>
      <xdr:rowOff>0</xdr:rowOff>
    </xdr:from>
    <xdr:to>
      <xdr:col>2</xdr:col>
      <xdr:colOff>466725</xdr:colOff>
      <xdr:row>116</xdr:row>
      <xdr:rowOff>114300</xdr:rowOff>
    </xdr:to>
    <xdr:sp>
      <xdr:nvSpPr>
        <xdr:cNvPr id="778" name="Line 998"/>
        <xdr:cNvSpPr>
          <a:spLocks/>
        </xdr:cNvSpPr>
      </xdr:nvSpPr>
      <xdr:spPr>
        <a:xfrm>
          <a:off x="2000250" y="18640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114</xdr:row>
      <xdr:rowOff>0</xdr:rowOff>
    </xdr:from>
    <xdr:to>
      <xdr:col>3</xdr:col>
      <xdr:colOff>361950</xdr:colOff>
      <xdr:row>116</xdr:row>
      <xdr:rowOff>123825</xdr:rowOff>
    </xdr:to>
    <xdr:sp>
      <xdr:nvSpPr>
        <xdr:cNvPr id="779" name="Line 999"/>
        <xdr:cNvSpPr>
          <a:spLocks/>
        </xdr:cNvSpPr>
      </xdr:nvSpPr>
      <xdr:spPr>
        <a:xfrm>
          <a:off x="2657475" y="186404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114</xdr:row>
      <xdr:rowOff>0</xdr:rowOff>
    </xdr:from>
    <xdr:to>
      <xdr:col>3</xdr:col>
      <xdr:colOff>1019175</xdr:colOff>
      <xdr:row>116</xdr:row>
      <xdr:rowOff>123825</xdr:rowOff>
    </xdr:to>
    <xdr:sp>
      <xdr:nvSpPr>
        <xdr:cNvPr id="780" name="Rectangle 1000"/>
        <xdr:cNvSpPr>
          <a:spLocks/>
        </xdr:cNvSpPr>
      </xdr:nvSpPr>
      <xdr:spPr>
        <a:xfrm>
          <a:off x="28575" y="186404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115</xdr:row>
      <xdr:rowOff>47625</xdr:rowOff>
    </xdr:from>
    <xdr:to>
      <xdr:col>5</xdr:col>
      <xdr:colOff>666750</xdr:colOff>
      <xdr:row>115</xdr:row>
      <xdr:rowOff>47625</xdr:rowOff>
    </xdr:to>
    <xdr:sp>
      <xdr:nvSpPr>
        <xdr:cNvPr id="781" name="Line 1001"/>
        <xdr:cNvSpPr>
          <a:spLocks/>
        </xdr:cNvSpPr>
      </xdr:nvSpPr>
      <xdr:spPr>
        <a:xfrm>
          <a:off x="3419475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113</xdr:row>
      <xdr:rowOff>142875</xdr:rowOff>
    </xdr:from>
    <xdr:ext cx="152400" cy="295275"/>
    <xdr:sp>
      <xdr:nvSpPr>
        <xdr:cNvPr id="782" name="TextBox 1002"/>
        <xdr:cNvSpPr txBox="1">
          <a:spLocks noChangeArrowheads="1"/>
        </xdr:cNvSpPr>
      </xdr:nvSpPr>
      <xdr:spPr>
        <a:xfrm>
          <a:off x="3695700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115</xdr:row>
      <xdr:rowOff>123825</xdr:rowOff>
    </xdr:from>
    <xdr:to>
      <xdr:col>5</xdr:col>
      <xdr:colOff>561975</xdr:colOff>
      <xdr:row>116</xdr:row>
      <xdr:rowOff>114300</xdr:rowOff>
    </xdr:to>
    <xdr:sp>
      <xdr:nvSpPr>
        <xdr:cNvPr id="783" name="TextBox 1003"/>
        <xdr:cNvSpPr txBox="1">
          <a:spLocks noChangeArrowheads="1"/>
        </xdr:cNvSpPr>
      </xdr:nvSpPr>
      <xdr:spPr>
        <a:xfrm>
          <a:off x="3495675" y="189261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115</xdr:row>
      <xdr:rowOff>47625</xdr:rowOff>
    </xdr:from>
    <xdr:to>
      <xdr:col>5</xdr:col>
      <xdr:colOff>1323975</xdr:colOff>
      <xdr:row>115</xdr:row>
      <xdr:rowOff>47625</xdr:rowOff>
    </xdr:to>
    <xdr:sp>
      <xdr:nvSpPr>
        <xdr:cNvPr id="784" name="Line 1004"/>
        <xdr:cNvSpPr>
          <a:spLocks/>
        </xdr:cNvSpPr>
      </xdr:nvSpPr>
      <xdr:spPr>
        <a:xfrm>
          <a:off x="4076700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113</xdr:row>
      <xdr:rowOff>142875</xdr:rowOff>
    </xdr:from>
    <xdr:ext cx="152400" cy="295275"/>
    <xdr:sp>
      <xdr:nvSpPr>
        <xdr:cNvPr id="785" name="TextBox 1005"/>
        <xdr:cNvSpPr txBox="1">
          <a:spLocks noChangeArrowheads="1"/>
        </xdr:cNvSpPr>
      </xdr:nvSpPr>
      <xdr:spPr>
        <a:xfrm>
          <a:off x="4352925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115</xdr:row>
      <xdr:rowOff>123825</xdr:rowOff>
    </xdr:from>
    <xdr:to>
      <xdr:col>5</xdr:col>
      <xdr:colOff>1266825</xdr:colOff>
      <xdr:row>116</xdr:row>
      <xdr:rowOff>114300</xdr:rowOff>
    </xdr:to>
    <xdr:sp>
      <xdr:nvSpPr>
        <xdr:cNvPr id="786" name="TextBox 1006"/>
        <xdr:cNvSpPr txBox="1">
          <a:spLocks noChangeArrowheads="1"/>
        </xdr:cNvSpPr>
      </xdr:nvSpPr>
      <xdr:spPr>
        <a:xfrm>
          <a:off x="4162425" y="189261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115</xdr:row>
      <xdr:rowOff>47625</xdr:rowOff>
    </xdr:from>
    <xdr:to>
      <xdr:col>7</xdr:col>
      <xdr:colOff>457200</xdr:colOff>
      <xdr:row>115</xdr:row>
      <xdr:rowOff>47625</xdr:rowOff>
    </xdr:to>
    <xdr:sp>
      <xdr:nvSpPr>
        <xdr:cNvPr id="787" name="Line 1007"/>
        <xdr:cNvSpPr>
          <a:spLocks/>
        </xdr:cNvSpPr>
      </xdr:nvSpPr>
      <xdr:spPr>
        <a:xfrm>
          <a:off x="4743450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113</xdr:row>
      <xdr:rowOff>142875</xdr:rowOff>
    </xdr:from>
    <xdr:ext cx="152400" cy="295275"/>
    <xdr:sp>
      <xdr:nvSpPr>
        <xdr:cNvPr id="788" name="TextBox 1008"/>
        <xdr:cNvSpPr txBox="1">
          <a:spLocks noChangeArrowheads="1"/>
        </xdr:cNvSpPr>
      </xdr:nvSpPr>
      <xdr:spPr>
        <a:xfrm>
          <a:off x="5019675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115</xdr:row>
      <xdr:rowOff>123825</xdr:rowOff>
    </xdr:from>
    <xdr:to>
      <xdr:col>7</xdr:col>
      <xdr:colOff>381000</xdr:colOff>
      <xdr:row>116</xdr:row>
      <xdr:rowOff>114300</xdr:rowOff>
    </xdr:to>
    <xdr:sp>
      <xdr:nvSpPr>
        <xdr:cNvPr id="789" name="TextBox 1009"/>
        <xdr:cNvSpPr txBox="1">
          <a:spLocks noChangeArrowheads="1"/>
        </xdr:cNvSpPr>
      </xdr:nvSpPr>
      <xdr:spPr>
        <a:xfrm>
          <a:off x="4838700" y="189261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8</xdr:col>
      <xdr:colOff>352425</xdr:colOff>
      <xdr:row>115</xdr:row>
      <xdr:rowOff>47625</xdr:rowOff>
    </xdr:to>
    <xdr:sp>
      <xdr:nvSpPr>
        <xdr:cNvPr id="790" name="Line 1010"/>
        <xdr:cNvSpPr>
          <a:spLocks/>
        </xdr:cNvSpPr>
      </xdr:nvSpPr>
      <xdr:spPr>
        <a:xfrm>
          <a:off x="5400675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113</xdr:row>
      <xdr:rowOff>142875</xdr:rowOff>
    </xdr:from>
    <xdr:ext cx="152400" cy="295275"/>
    <xdr:sp>
      <xdr:nvSpPr>
        <xdr:cNvPr id="791" name="TextBox 1011"/>
        <xdr:cNvSpPr txBox="1">
          <a:spLocks noChangeArrowheads="1"/>
        </xdr:cNvSpPr>
      </xdr:nvSpPr>
      <xdr:spPr>
        <a:xfrm>
          <a:off x="5686425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115</xdr:row>
      <xdr:rowOff>123825</xdr:rowOff>
    </xdr:from>
    <xdr:to>
      <xdr:col>8</xdr:col>
      <xdr:colOff>276225</xdr:colOff>
      <xdr:row>116</xdr:row>
      <xdr:rowOff>114300</xdr:rowOff>
    </xdr:to>
    <xdr:sp>
      <xdr:nvSpPr>
        <xdr:cNvPr id="792" name="TextBox 1012"/>
        <xdr:cNvSpPr txBox="1">
          <a:spLocks noChangeArrowheads="1"/>
        </xdr:cNvSpPr>
      </xdr:nvSpPr>
      <xdr:spPr>
        <a:xfrm>
          <a:off x="5505450" y="189261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115</xdr:row>
      <xdr:rowOff>47625</xdr:rowOff>
    </xdr:from>
    <xdr:to>
      <xdr:col>8</xdr:col>
      <xdr:colOff>1019175</xdr:colOff>
      <xdr:row>115</xdr:row>
      <xdr:rowOff>47625</xdr:rowOff>
    </xdr:to>
    <xdr:sp>
      <xdr:nvSpPr>
        <xdr:cNvPr id="793" name="Line 1013"/>
        <xdr:cNvSpPr>
          <a:spLocks/>
        </xdr:cNvSpPr>
      </xdr:nvSpPr>
      <xdr:spPr>
        <a:xfrm>
          <a:off x="6067425" y="1884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113</xdr:row>
      <xdr:rowOff>142875</xdr:rowOff>
    </xdr:from>
    <xdr:ext cx="152400" cy="295275"/>
    <xdr:sp>
      <xdr:nvSpPr>
        <xdr:cNvPr id="794" name="TextBox 1014"/>
        <xdr:cNvSpPr txBox="1">
          <a:spLocks noChangeArrowheads="1"/>
        </xdr:cNvSpPr>
      </xdr:nvSpPr>
      <xdr:spPr>
        <a:xfrm>
          <a:off x="6343650" y="18621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115</xdr:row>
      <xdr:rowOff>123825</xdr:rowOff>
    </xdr:from>
    <xdr:to>
      <xdr:col>8</xdr:col>
      <xdr:colOff>914400</xdr:colOff>
      <xdr:row>116</xdr:row>
      <xdr:rowOff>114300</xdr:rowOff>
    </xdr:to>
    <xdr:sp>
      <xdr:nvSpPr>
        <xdr:cNvPr id="795" name="TextBox 1015"/>
        <xdr:cNvSpPr txBox="1">
          <a:spLocks noChangeArrowheads="1"/>
        </xdr:cNvSpPr>
      </xdr:nvSpPr>
      <xdr:spPr>
        <a:xfrm>
          <a:off x="6153150" y="189261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114</xdr:row>
      <xdr:rowOff>0</xdr:rowOff>
    </xdr:from>
    <xdr:to>
      <xdr:col>5</xdr:col>
      <xdr:colOff>657225</xdr:colOff>
      <xdr:row>116</xdr:row>
      <xdr:rowOff>114300</xdr:rowOff>
    </xdr:to>
    <xdr:sp>
      <xdr:nvSpPr>
        <xdr:cNvPr id="796" name="Line 1016"/>
        <xdr:cNvSpPr>
          <a:spLocks/>
        </xdr:cNvSpPr>
      </xdr:nvSpPr>
      <xdr:spPr>
        <a:xfrm>
          <a:off x="4057650" y="18640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114</xdr:row>
      <xdr:rowOff>0</xdr:rowOff>
    </xdr:from>
    <xdr:to>
      <xdr:col>5</xdr:col>
      <xdr:colOff>1333500</xdr:colOff>
      <xdr:row>116</xdr:row>
      <xdr:rowOff>114300</xdr:rowOff>
    </xdr:to>
    <xdr:sp>
      <xdr:nvSpPr>
        <xdr:cNvPr id="797" name="Line 1017"/>
        <xdr:cNvSpPr>
          <a:spLocks/>
        </xdr:cNvSpPr>
      </xdr:nvSpPr>
      <xdr:spPr>
        <a:xfrm>
          <a:off x="4733925" y="18640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114</xdr:row>
      <xdr:rowOff>0</xdr:rowOff>
    </xdr:from>
    <xdr:to>
      <xdr:col>7</xdr:col>
      <xdr:colOff>466725</xdr:colOff>
      <xdr:row>116</xdr:row>
      <xdr:rowOff>114300</xdr:rowOff>
    </xdr:to>
    <xdr:sp>
      <xdr:nvSpPr>
        <xdr:cNvPr id="798" name="Line 1018"/>
        <xdr:cNvSpPr>
          <a:spLocks/>
        </xdr:cNvSpPr>
      </xdr:nvSpPr>
      <xdr:spPr>
        <a:xfrm>
          <a:off x="5400675" y="18640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114</xdr:row>
      <xdr:rowOff>0</xdr:rowOff>
    </xdr:from>
    <xdr:to>
      <xdr:col>8</xdr:col>
      <xdr:colOff>361950</xdr:colOff>
      <xdr:row>116</xdr:row>
      <xdr:rowOff>123825</xdr:rowOff>
    </xdr:to>
    <xdr:sp>
      <xdr:nvSpPr>
        <xdr:cNvPr id="799" name="Line 1019"/>
        <xdr:cNvSpPr>
          <a:spLocks/>
        </xdr:cNvSpPr>
      </xdr:nvSpPr>
      <xdr:spPr>
        <a:xfrm>
          <a:off x="6057900" y="186404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0</xdr:rowOff>
    </xdr:from>
    <xdr:to>
      <xdr:col>8</xdr:col>
      <xdr:colOff>1019175</xdr:colOff>
      <xdr:row>116</xdr:row>
      <xdr:rowOff>123825</xdr:rowOff>
    </xdr:to>
    <xdr:sp>
      <xdr:nvSpPr>
        <xdr:cNvPr id="800" name="Rectangle 1020"/>
        <xdr:cNvSpPr>
          <a:spLocks/>
        </xdr:cNvSpPr>
      </xdr:nvSpPr>
      <xdr:spPr>
        <a:xfrm>
          <a:off x="3429000" y="186404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F114" sqref="F114"/>
    </sheetView>
  </sheetViews>
  <sheetFormatPr defaultColWidth="11.421875" defaultRowHeight="12.75"/>
  <cols>
    <col min="1" max="1" width="20.7109375" style="168" customWidth="1"/>
    <col min="2" max="2" width="2.28125" style="0" customWidth="1"/>
    <col min="3" max="3" width="11.421875" style="168" customWidth="1"/>
    <col min="4" max="4" width="15.7109375" style="0" customWidth="1"/>
    <col min="5" max="5" width="0.85546875" style="0" customWidth="1"/>
    <col min="6" max="6" width="20.7109375" style="168" customWidth="1"/>
    <col min="7" max="7" width="2.28125" style="0" customWidth="1"/>
    <col min="8" max="8" width="11.421875" style="168" customWidth="1"/>
    <col min="9" max="9" width="15.7109375" style="0" customWidth="1"/>
  </cols>
  <sheetData>
    <row r="1" spans="1:9" ht="12.75">
      <c r="A1" s="188" t="s">
        <v>19</v>
      </c>
      <c r="B1" s="163"/>
      <c r="C1" s="225" t="str">
        <f>'6 er Raster'!$G$1</f>
        <v>DJK Quettingen</v>
      </c>
      <c r="D1" s="163"/>
      <c r="E1" s="163"/>
      <c r="F1" s="166"/>
      <c r="G1" s="165" t="str">
        <f>'6 er Raster'!$Y$1</f>
        <v>Mädchen </v>
      </c>
      <c r="H1" s="176"/>
      <c r="I1" s="163"/>
    </row>
    <row r="2" spans="1:9" ht="15.75">
      <c r="A2" s="189" t="str">
        <f>$G$1</f>
        <v>Mädchen </v>
      </c>
      <c r="B2" s="167"/>
      <c r="D2" s="185" t="str">
        <f>'6 er Raster'!$B$18</f>
        <v>1. Runde</v>
      </c>
      <c r="E2" s="169"/>
      <c r="F2" s="189" t="str">
        <f>$G$1</f>
        <v>Mädchen </v>
      </c>
      <c r="G2" s="167"/>
      <c r="I2" s="185" t="str">
        <f>'6 er Raster'!$B$18</f>
        <v>1. Runde</v>
      </c>
    </row>
    <row r="3" spans="1:9" ht="12.75">
      <c r="A3" s="190" t="str">
        <f>$C$1</f>
        <v>DJK Quettingen</v>
      </c>
      <c r="B3" s="170"/>
      <c r="C3" s="171"/>
      <c r="D3" s="172"/>
      <c r="E3" s="170"/>
      <c r="F3" s="190" t="str">
        <f>$C$1</f>
        <v>DJK Quettingen</v>
      </c>
      <c r="G3" s="170"/>
      <c r="H3" s="171"/>
      <c r="I3" s="172"/>
    </row>
    <row r="4" spans="1:9" ht="15.75">
      <c r="A4" s="191">
        <f>'6 er Raster'!$B$19</f>
        <v>1</v>
      </c>
      <c r="B4" s="170"/>
      <c r="C4" s="173">
        <f>'6 er Raster'!$D$19</f>
        <v>6</v>
      </c>
      <c r="D4" s="172"/>
      <c r="E4" s="170"/>
      <c r="F4" s="191">
        <f>'6 er Raster'!$B$20</f>
        <v>2</v>
      </c>
      <c r="G4" s="170"/>
      <c r="H4" s="173">
        <f>'6 er Raster'!$D$20</f>
        <v>5</v>
      </c>
      <c r="I4" s="172"/>
    </row>
    <row r="5" spans="1:9" ht="16.5" customHeight="1">
      <c r="A5" s="191" t="str">
        <f>'6 er Raster'!$E$19</f>
        <v>Silbilja, Jessica</v>
      </c>
      <c r="B5" s="174" t="s">
        <v>8</v>
      </c>
      <c r="C5" s="173" t="str">
        <f>'6 er Raster'!$G$19</f>
        <v> </v>
      </c>
      <c r="D5" s="172"/>
      <c r="E5" s="170"/>
      <c r="F5" s="191" t="str">
        <f>'6 er Raster'!$E$20</f>
        <v>Daubelbüchel, Lea</v>
      </c>
      <c r="G5" s="174" t="s">
        <v>8</v>
      </c>
      <c r="H5" s="173" t="str">
        <f>'6 er Raster'!$G$20</f>
        <v>Rossbruch, Kerstin</v>
      </c>
      <c r="I5" s="172"/>
    </row>
    <row r="6" spans="1:9" ht="12.75">
      <c r="A6" s="190" t="str">
        <f>'6 er Raster'!$G$4</f>
        <v> </v>
      </c>
      <c r="B6" s="170"/>
      <c r="C6" s="171" t="str">
        <f>'6 er Raster'!$G$14</f>
        <v> </v>
      </c>
      <c r="D6" s="172"/>
      <c r="E6" s="170"/>
      <c r="F6" s="190" t="str">
        <f>'6 er Raster'!$G$6</f>
        <v> </v>
      </c>
      <c r="G6" s="170"/>
      <c r="H6" s="171" t="str">
        <f>'6 er Raster'!$G$12</f>
        <v> </v>
      </c>
      <c r="I6" s="172"/>
    </row>
    <row r="7" spans="1:9" ht="12.75">
      <c r="A7" s="190"/>
      <c r="B7" s="170"/>
      <c r="C7" s="171"/>
      <c r="D7" s="172"/>
      <c r="E7" s="170"/>
      <c r="F7" s="190"/>
      <c r="G7" s="170"/>
      <c r="H7" s="171"/>
      <c r="I7" s="172"/>
    </row>
    <row r="8" spans="1:9" ht="12.75">
      <c r="A8" s="190"/>
      <c r="B8" s="170"/>
      <c r="C8" s="171"/>
      <c r="D8" s="172"/>
      <c r="E8" s="170"/>
      <c r="F8" s="190"/>
      <c r="G8" s="170"/>
      <c r="H8" s="171"/>
      <c r="I8" s="172"/>
    </row>
    <row r="9" spans="1:9" ht="12.75">
      <c r="A9" s="190"/>
      <c r="B9" s="170"/>
      <c r="C9" s="171"/>
      <c r="D9" s="172"/>
      <c r="E9" s="170"/>
      <c r="F9" s="190"/>
      <c r="G9" s="170"/>
      <c r="H9" s="171"/>
      <c r="I9" s="172"/>
    </row>
    <row r="10" spans="1:9" ht="13.5" customHeight="1">
      <c r="A10" s="190"/>
      <c r="B10" s="170"/>
      <c r="C10" s="171"/>
      <c r="D10" s="172"/>
      <c r="E10" s="170"/>
      <c r="F10" s="190"/>
      <c r="G10" s="170"/>
      <c r="H10" s="171"/>
      <c r="I10" s="172"/>
    </row>
    <row r="11" spans="1:9" ht="12.75">
      <c r="A11" s="190"/>
      <c r="B11" s="170"/>
      <c r="C11" s="171"/>
      <c r="D11" s="172"/>
      <c r="E11" s="170"/>
      <c r="F11" s="190"/>
      <c r="G11" s="170"/>
      <c r="H11" s="171"/>
      <c r="I11" s="172"/>
    </row>
    <row r="12" spans="1:9" ht="12.75" customHeight="1">
      <c r="A12" s="192"/>
      <c r="B12" s="175"/>
      <c r="C12" s="176"/>
      <c r="D12" s="177"/>
      <c r="E12" s="175"/>
      <c r="F12" s="192"/>
      <c r="G12" s="175"/>
      <c r="H12" s="176"/>
      <c r="I12" s="177"/>
    </row>
    <row r="13" spans="1:9" ht="1.5" customHeight="1">
      <c r="A13" s="190"/>
      <c r="B13" s="170"/>
      <c r="C13" s="184"/>
      <c r="D13" s="170"/>
      <c r="E13" s="170"/>
      <c r="F13" s="194"/>
      <c r="G13" s="170"/>
      <c r="H13" s="184"/>
      <c r="I13" s="172"/>
    </row>
    <row r="14" spans="1:9" ht="15.75">
      <c r="A14" s="189" t="str">
        <f>$G$1</f>
        <v>Mädchen </v>
      </c>
      <c r="B14" s="167"/>
      <c r="D14" s="185" t="str">
        <f>'6 er Raster'!$B$18</f>
        <v>1. Runde</v>
      </c>
      <c r="E14" s="169"/>
      <c r="F14" s="189" t="str">
        <f>$G$1</f>
        <v>Mädchen </v>
      </c>
      <c r="G14" s="167"/>
      <c r="I14" s="185" t="str">
        <f>'6 er Raster'!$M$18</f>
        <v>2. Runde</v>
      </c>
    </row>
    <row r="15" spans="1:9" ht="12.75">
      <c r="A15" s="190" t="str">
        <f>$C$1</f>
        <v>DJK Quettingen</v>
      </c>
      <c r="B15" s="170"/>
      <c r="C15" s="171"/>
      <c r="D15" s="172"/>
      <c r="E15" s="170"/>
      <c r="F15" s="190" t="str">
        <f>$C$1</f>
        <v>DJK Quettingen</v>
      </c>
      <c r="G15" s="170"/>
      <c r="H15" s="171"/>
      <c r="I15" s="172"/>
    </row>
    <row r="16" spans="1:9" ht="15.75">
      <c r="A16" s="191">
        <f>'6 er Raster'!$B$21</f>
        <v>3</v>
      </c>
      <c r="B16" s="170"/>
      <c r="C16" s="173">
        <f>'6 er Raster'!$D$21</f>
        <v>4</v>
      </c>
      <c r="D16" s="172"/>
      <c r="E16" s="170"/>
      <c r="F16" s="191">
        <f>'6 er Raster'!$M$19</f>
        <v>3</v>
      </c>
      <c r="G16" s="170"/>
      <c r="H16" s="173">
        <f>'6 er Raster'!$O$19</f>
        <v>6</v>
      </c>
      <c r="I16" s="172"/>
    </row>
    <row r="17" spans="1:9" ht="16.5" customHeight="1">
      <c r="A17" s="191" t="str">
        <f>'6 er Raster'!$E$21</f>
        <v>Thielbeer, Fabienne</v>
      </c>
      <c r="B17" s="174" t="s">
        <v>8</v>
      </c>
      <c r="C17" s="173" t="str">
        <f>'6 er Raster'!$G$21</f>
        <v>Fessner, Melanie</v>
      </c>
      <c r="D17" s="172"/>
      <c r="E17" s="170"/>
      <c r="F17" s="191" t="str">
        <f>'6 er Raster'!$E$21</f>
        <v>Thielbeer, Fabienne</v>
      </c>
      <c r="G17" s="174" t="s">
        <v>8</v>
      </c>
      <c r="H17" s="173" t="str">
        <f>'6 er Raster'!$G$19</f>
        <v> </v>
      </c>
      <c r="I17" s="172"/>
    </row>
    <row r="18" spans="1:9" ht="12.75">
      <c r="A18" s="190" t="str">
        <f>'6 er Raster'!$G$8</f>
        <v> </v>
      </c>
      <c r="B18" s="170"/>
      <c r="C18" s="171" t="str">
        <f>'6 er Raster'!$G$10</f>
        <v> </v>
      </c>
      <c r="D18" s="172"/>
      <c r="E18" s="170"/>
      <c r="F18" s="190" t="str">
        <f>'6 er Raster'!$G$8</f>
        <v> </v>
      </c>
      <c r="G18" s="170"/>
      <c r="H18" s="171" t="str">
        <f>'6 er Raster'!$G$14</f>
        <v> </v>
      </c>
      <c r="I18" s="172"/>
    </row>
    <row r="19" spans="1:9" ht="12.75">
      <c r="A19" s="190"/>
      <c r="B19" s="170"/>
      <c r="C19" s="171"/>
      <c r="D19" s="172"/>
      <c r="E19" s="170"/>
      <c r="F19" s="190"/>
      <c r="G19" s="170"/>
      <c r="H19" s="171"/>
      <c r="I19" s="172"/>
    </row>
    <row r="20" spans="1:9" ht="12.75">
      <c r="A20" s="190"/>
      <c r="B20" s="170"/>
      <c r="C20" s="171"/>
      <c r="D20" s="172"/>
      <c r="E20" s="170"/>
      <c r="F20" s="190"/>
      <c r="G20" s="170"/>
      <c r="H20" s="171"/>
      <c r="I20" s="172"/>
    </row>
    <row r="21" spans="1:9" ht="12.75">
      <c r="A21" s="190"/>
      <c r="B21" s="170"/>
      <c r="C21" s="171"/>
      <c r="D21" s="172"/>
      <c r="E21" s="170"/>
      <c r="F21" s="190"/>
      <c r="G21" s="170"/>
      <c r="H21" s="171"/>
      <c r="I21" s="172"/>
    </row>
    <row r="22" spans="1:9" ht="13.5" customHeight="1">
      <c r="A22" s="190"/>
      <c r="B22" s="170"/>
      <c r="C22" s="171"/>
      <c r="D22" s="172"/>
      <c r="E22" s="170"/>
      <c r="F22" s="190"/>
      <c r="G22" s="170"/>
      <c r="H22" s="171"/>
      <c r="I22" s="172"/>
    </row>
    <row r="23" spans="1:9" ht="12.75">
      <c r="A23" s="190"/>
      <c r="B23" s="170"/>
      <c r="C23" s="171"/>
      <c r="D23" s="172"/>
      <c r="E23" s="170"/>
      <c r="F23" s="190"/>
      <c r="G23" s="170"/>
      <c r="H23" s="171"/>
      <c r="I23" s="172"/>
    </row>
    <row r="24" spans="1:9" ht="12.75" customHeight="1">
      <c r="A24" s="192"/>
      <c r="B24" s="175"/>
      <c r="C24" s="176"/>
      <c r="D24" s="177"/>
      <c r="E24" s="175"/>
      <c r="F24" s="192"/>
      <c r="G24" s="175"/>
      <c r="H24" s="176"/>
      <c r="I24" s="177"/>
    </row>
    <row r="25" spans="1:9" ht="1.5" customHeight="1">
      <c r="A25" s="190"/>
      <c r="B25" s="170"/>
      <c r="C25" s="171"/>
      <c r="D25" s="170"/>
      <c r="E25" s="170"/>
      <c r="F25" s="194"/>
      <c r="G25" s="170"/>
      <c r="H25" s="171"/>
      <c r="I25" s="172"/>
    </row>
    <row r="26" spans="1:9" ht="15.75">
      <c r="A26" s="189" t="str">
        <f>$G$1</f>
        <v>Mädchen </v>
      </c>
      <c r="B26" s="167"/>
      <c r="C26" s="178"/>
      <c r="D26" s="179" t="str">
        <f>'6 er Raster'!$M$18</f>
        <v>2. Runde</v>
      </c>
      <c r="E26" s="169"/>
      <c r="F26" s="189" t="str">
        <f>$G$1</f>
        <v>Mädchen </v>
      </c>
      <c r="G26" s="167"/>
      <c r="H26" s="178"/>
      <c r="I26" s="180" t="str">
        <f>'6 er Raster'!$M$18</f>
        <v>2. Runde</v>
      </c>
    </row>
    <row r="27" spans="1:9" ht="12.75">
      <c r="A27" s="190" t="str">
        <f>$C$1</f>
        <v>DJK Quettingen</v>
      </c>
      <c r="B27" s="170"/>
      <c r="C27" s="171"/>
      <c r="D27" s="172"/>
      <c r="E27" s="170"/>
      <c r="F27" s="190" t="str">
        <f>$C$1</f>
        <v>DJK Quettingen</v>
      </c>
      <c r="G27" s="170"/>
      <c r="H27" s="171"/>
      <c r="I27" s="172"/>
    </row>
    <row r="28" spans="1:9" ht="15.75" customHeight="1">
      <c r="A28" s="191">
        <f>'6 er Raster'!$M$20</f>
        <v>2</v>
      </c>
      <c r="B28" s="170"/>
      <c r="C28" s="173">
        <f>'6 er Raster'!$O$20</f>
        <v>4</v>
      </c>
      <c r="D28" s="172"/>
      <c r="E28" s="170"/>
      <c r="F28" s="191">
        <f>'6 er Raster'!$M$21</f>
        <v>1</v>
      </c>
      <c r="G28" s="170"/>
      <c r="H28" s="173">
        <f>'6 er Raster'!$O$21</f>
        <v>5</v>
      </c>
      <c r="I28" s="172"/>
    </row>
    <row r="29" spans="1:9" ht="16.5" customHeight="1">
      <c r="A29" s="191" t="str">
        <f>'6 er Raster'!$E$20</f>
        <v>Daubelbüchel, Lea</v>
      </c>
      <c r="B29" s="174" t="s">
        <v>8</v>
      </c>
      <c r="C29" s="173" t="str">
        <f>'6 er Raster'!$G$21</f>
        <v>Fessner, Melanie</v>
      </c>
      <c r="D29" s="172"/>
      <c r="E29" s="170"/>
      <c r="F29" s="191" t="str">
        <f>'6 er Raster'!$E$19</f>
        <v>Silbilja, Jessica</v>
      </c>
      <c r="G29" s="174" t="s">
        <v>8</v>
      </c>
      <c r="H29" s="173" t="str">
        <f>'6 er Raster'!$G$20</f>
        <v>Rossbruch, Kerstin</v>
      </c>
      <c r="I29" s="172"/>
    </row>
    <row r="30" spans="1:9" ht="12.75">
      <c r="A30" s="193" t="str">
        <f>'6 er Raster'!$G$6</f>
        <v> </v>
      </c>
      <c r="B30" s="170"/>
      <c r="C30" s="168" t="str">
        <f>'6 er Raster'!$G$10</f>
        <v> </v>
      </c>
      <c r="D30" s="172"/>
      <c r="E30" s="170"/>
      <c r="F30" s="190" t="str">
        <f>'6 er Raster'!$G$4</f>
        <v> </v>
      </c>
      <c r="G30" s="170"/>
      <c r="H30" s="171" t="str">
        <f>'6 er Raster'!$G$12</f>
        <v> </v>
      </c>
      <c r="I30" s="172"/>
    </row>
    <row r="31" spans="1:9" ht="12.75">
      <c r="A31" s="190"/>
      <c r="B31" s="170"/>
      <c r="C31" s="171"/>
      <c r="D31" s="172"/>
      <c r="E31" s="170"/>
      <c r="F31" s="190"/>
      <c r="G31" s="170"/>
      <c r="H31" s="171"/>
      <c r="I31" s="172"/>
    </row>
    <row r="32" spans="1:9" ht="12.75">
      <c r="A32" s="190"/>
      <c r="B32" s="170"/>
      <c r="C32" s="171"/>
      <c r="D32" s="172"/>
      <c r="E32" s="170"/>
      <c r="F32" s="190"/>
      <c r="G32" s="170"/>
      <c r="H32" s="171"/>
      <c r="I32" s="172"/>
    </row>
    <row r="33" spans="1:9" ht="12.75">
      <c r="A33" s="190"/>
      <c r="B33" s="170"/>
      <c r="C33" s="171"/>
      <c r="D33" s="172"/>
      <c r="E33" s="170"/>
      <c r="F33" s="190"/>
      <c r="G33" s="170"/>
      <c r="H33" s="171"/>
      <c r="I33" s="172"/>
    </row>
    <row r="34" spans="1:9" ht="13.5" customHeight="1">
      <c r="A34" s="190"/>
      <c r="B34" s="170"/>
      <c r="C34" s="171"/>
      <c r="D34" s="172"/>
      <c r="E34" s="170"/>
      <c r="F34" s="190"/>
      <c r="G34" s="170"/>
      <c r="H34" s="171"/>
      <c r="I34" s="172"/>
    </row>
    <row r="35" spans="1:9" ht="12.75">
      <c r="A35" s="190"/>
      <c r="B35" s="170"/>
      <c r="C35" s="171"/>
      <c r="D35" s="172"/>
      <c r="E35" s="170"/>
      <c r="F35" s="190"/>
      <c r="G35" s="170"/>
      <c r="H35" s="171"/>
      <c r="I35" s="172"/>
    </row>
    <row r="36" spans="1:9" ht="12.75" customHeight="1">
      <c r="A36" s="192"/>
      <c r="B36" s="175"/>
      <c r="C36" s="176"/>
      <c r="D36" s="177"/>
      <c r="E36" s="175"/>
      <c r="F36" s="192"/>
      <c r="G36" s="175"/>
      <c r="H36" s="176"/>
      <c r="I36" s="177"/>
    </row>
    <row r="37" spans="1:9" ht="1.5" customHeight="1">
      <c r="A37" s="190"/>
      <c r="B37" s="170"/>
      <c r="C37" s="171"/>
      <c r="D37" s="170"/>
      <c r="E37" s="170"/>
      <c r="F37" s="194"/>
      <c r="G37" s="170"/>
      <c r="H37" s="171"/>
      <c r="I37" s="172"/>
    </row>
    <row r="38" spans="1:9" ht="15.75">
      <c r="A38" s="189" t="str">
        <f>$G$1</f>
        <v>Mädchen </v>
      </c>
      <c r="B38" s="167"/>
      <c r="C38" s="178"/>
      <c r="D38" s="180" t="str">
        <f>'6 er Raster'!$B$23</f>
        <v>3. Runde</v>
      </c>
      <c r="E38" s="181"/>
      <c r="F38" s="189" t="str">
        <f>$G$1</f>
        <v>Mädchen </v>
      </c>
      <c r="G38" s="167"/>
      <c r="H38" s="178"/>
      <c r="I38" s="180" t="str">
        <f>'6 er Raster'!$B$23</f>
        <v>3. Runde</v>
      </c>
    </row>
    <row r="39" spans="1:9" ht="12.75">
      <c r="A39" s="190" t="str">
        <f>$C$1</f>
        <v>DJK Quettingen</v>
      </c>
      <c r="B39" s="170"/>
      <c r="C39" s="171"/>
      <c r="D39" s="172"/>
      <c r="E39" s="170"/>
      <c r="F39" s="190" t="str">
        <f>$C$1</f>
        <v>DJK Quettingen</v>
      </c>
      <c r="G39" s="170"/>
      <c r="H39" s="171"/>
      <c r="I39" s="172"/>
    </row>
    <row r="40" spans="1:9" ht="15.75">
      <c r="A40" s="191">
        <f>'6 er Raster'!$B$24</f>
        <v>5</v>
      </c>
      <c r="B40" s="170"/>
      <c r="C40" s="173">
        <f>'6 er Raster'!$D$24</f>
        <v>6</v>
      </c>
      <c r="D40" s="172"/>
      <c r="E40" s="170"/>
      <c r="F40" s="191">
        <f>'6 er Raster'!$B$25</f>
        <v>1</v>
      </c>
      <c r="G40" s="170"/>
      <c r="H40" s="173">
        <f>'6 er Raster'!$D$25</f>
        <v>4</v>
      </c>
      <c r="I40" s="172"/>
    </row>
    <row r="41" spans="1:9" ht="16.5" customHeight="1">
      <c r="A41" s="191" t="str">
        <f>'6 er Raster'!$G$20</f>
        <v>Rossbruch, Kerstin</v>
      </c>
      <c r="B41" s="174" t="s">
        <v>8</v>
      </c>
      <c r="C41" s="173" t="str">
        <f>'6 er Raster'!$G$19</f>
        <v> </v>
      </c>
      <c r="D41" s="172"/>
      <c r="E41" s="170"/>
      <c r="F41" s="191" t="str">
        <f>'6 er Raster'!$E$19</f>
        <v>Silbilja, Jessica</v>
      </c>
      <c r="G41" s="174" t="s">
        <v>8</v>
      </c>
      <c r="H41" s="173" t="str">
        <f>'6 er Raster'!$G$21</f>
        <v>Fessner, Melanie</v>
      </c>
      <c r="I41" s="172"/>
    </row>
    <row r="42" spans="1:9" ht="12.75">
      <c r="A42" s="190" t="str">
        <f>'6 er Raster'!$G$12</f>
        <v> </v>
      </c>
      <c r="B42" s="170"/>
      <c r="C42" s="171" t="str">
        <f>'6 er Raster'!$G$14</f>
        <v> </v>
      </c>
      <c r="D42" s="172"/>
      <c r="E42" s="170"/>
      <c r="F42" s="190" t="str">
        <f>'6 er Raster'!$G$4</f>
        <v> </v>
      </c>
      <c r="G42" s="170"/>
      <c r="H42" s="171" t="str">
        <f>'6 er Raster'!$G$10</f>
        <v> </v>
      </c>
      <c r="I42" s="172"/>
    </row>
    <row r="43" spans="1:9" ht="12.75">
      <c r="A43" s="190"/>
      <c r="B43" s="170"/>
      <c r="C43" s="171"/>
      <c r="D43" s="172"/>
      <c r="E43" s="170"/>
      <c r="F43" s="190"/>
      <c r="G43" s="170"/>
      <c r="H43" s="171"/>
      <c r="I43" s="172"/>
    </row>
    <row r="44" spans="1:9" ht="12.75">
      <c r="A44" s="190"/>
      <c r="B44" s="170"/>
      <c r="C44" s="171"/>
      <c r="D44" s="172"/>
      <c r="E44" s="170"/>
      <c r="F44" s="190"/>
      <c r="G44" s="170"/>
      <c r="H44" s="171"/>
      <c r="I44" s="172"/>
    </row>
    <row r="45" spans="1:9" ht="12.75">
      <c r="A45" s="190"/>
      <c r="B45" s="170"/>
      <c r="C45" s="171"/>
      <c r="D45" s="172"/>
      <c r="E45" s="170"/>
      <c r="F45" s="190"/>
      <c r="G45" s="170"/>
      <c r="H45" s="171"/>
      <c r="I45" s="172"/>
    </row>
    <row r="46" spans="1:9" ht="13.5" customHeight="1">
      <c r="A46" s="190"/>
      <c r="B46" s="170"/>
      <c r="C46" s="171"/>
      <c r="D46" s="172"/>
      <c r="E46" s="170"/>
      <c r="F46" s="190"/>
      <c r="G46" s="170"/>
      <c r="H46" s="171"/>
      <c r="I46" s="172"/>
    </row>
    <row r="47" spans="1:9" ht="12.75">
      <c r="A47" s="190"/>
      <c r="B47" s="170"/>
      <c r="C47" s="171"/>
      <c r="D47" s="172"/>
      <c r="E47" s="170"/>
      <c r="F47" s="190"/>
      <c r="G47" s="170"/>
      <c r="H47" s="171"/>
      <c r="I47" s="172"/>
    </row>
    <row r="48" spans="1:9" ht="12.75" customHeight="1">
      <c r="A48" s="192"/>
      <c r="B48" s="175"/>
      <c r="C48" s="176"/>
      <c r="D48" s="177"/>
      <c r="E48" s="175"/>
      <c r="F48" s="192"/>
      <c r="G48" s="175"/>
      <c r="H48" s="176"/>
      <c r="I48" s="177"/>
    </row>
    <row r="49" spans="1:9" ht="1.5" customHeight="1">
      <c r="A49" s="194"/>
      <c r="B49" s="170"/>
      <c r="C49" s="171"/>
      <c r="D49" s="170"/>
      <c r="E49" s="170"/>
      <c r="F49" s="194"/>
      <c r="G49" s="170"/>
      <c r="H49" s="171"/>
      <c r="I49" s="172"/>
    </row>
    <row r="50" spans="1:9" ht="15.75">
      <c r="A50" s="195" t="str">
        <f>$G$1</f>
        <v>Mädchen </v>
      </c>
      <c r="B50" s="167"/>
      <c r="C50" s="182"/>
      <c r="D50" s="180" t="str">
        <f>'6 er Raster'!$B$23</f>
        <v>3. Runde</v>
      </c>
      <c r="E50" s="181"/>
      <c r="F50" s="189" t="str">
        <f>$G$1</f>
        <v>Mädchen </v>
      </c>
      <c r="G50" s="167"/>
      <c r="H50" s="178"/>
      <c r="I50" s="180" t="str">
        <f>'6 er Raster'!$M$23</f>
        <v>4. Runde</v>
      </c>
    </row>
    <row r="51" spans="1:9" ht="12.75">
      <c r="A51" s="190" t="str">
        <f>$C$1</f>
        <v>DJK Quettingen</v>
      </c>
      <c r="B51" s="170"/>
      <c r="C51" s="171"/>
      <c r="D51" s="172"/>
      <c r="E51" s="170"/>
      <c r="F51" s="190" t="str">
        <f>$C$1</f>
        <v>DJK Quettingen</v>
      </c>
      <c r="G51" s="170"/>
      <c r="H51" s="171"/>
      <c r="I51" s="172"/>
    </row>
    <row r="52" spans="1:9" ht="15.75">
      <c r="A52" s="191">
        <f>'6 er Raster'!$B$26</f>
        <v>2</v>
      </c>
      <c r="B52" s="170"/>
      <c r="C52" s="173">
        <f>'6 er Raster'!$D$26</f>
        <v>3</v>
      </c>
      <c r="D52" s="172"/>
      <c r="E52" s="170"/>
      <c r="F52" s="191">
        <f>'6 er Raster'!$M$24</f>
        <v>2</v>
      </c>
      <c r="G52" s="170"/>
      <c r="H52" s="173">
        <f>'6 er Raster'!$O$24</f>
        <v>6</v>
      </c>
      <c r="I52" s="172"/>
    </row>
    <row r="53" spans="1:9" ht="16.5" customHeight="1">
      <c r="A53" s="191" t="str">
        <f>'6 er Raster'!$E$20</f>
        <v>Daubelbüchel, Lea</v>
      </c>
      <c r="B53" s="174" t="s">
        <v>8</v>
      </c>
      <c r="C53" s="173" t="str">
        <f>'6 er Raster'!$E$21</f>
        <v>Thielbeer, Fabienne</v>
      </c>
      <c r="D53" s="172"/>
      <c r="E53" s="170"/>
      <c r="F53" s="191" t="str">
        <f>'6 er Raster'!$E$20</f>
        <v>Daubelbüchel, Lea</v>
      </c>
      <c r="G53" s="174" t="s">
        <v>8</v>
      </c>
      <c r="H53" s="173" t="str">
        <f>'6 er Raster'!$G$19</f>
        <v> </v>
      </c>
      <c r="I53" s="172"/>
    </row>
    <row r="54" spans="1:9" ht="12.75">
      <c r="A54" s="190" t="str">
        <f>'6 er Raster'!$G$6</f>
        <v> </v>
      </c>
      <c r="B54" s="170"/>
      <c r="C54" s="171" t="str">
        <f>'6 er Raster'!$G$8</f>
        <v> </v>
      </c>
      <c r="D54" s="172"/>
      <c r="E54" s="170"/>
      <c r="F54" s="190" t="str">
        <f>'6 er Raster'!$G$6</f>
        <v> </v>
      </c>
      <c r="G54" s="170"/>
      <c r="H54" s="171" t="str">
        <f>'6 er Raster'!$G$14</f>
        <v> </v>
      </c>
      <c r="I54" s="172"/>
    </row>
    <row r="55" spans="1:9" ht="12.75">
      <c r="A55" s="190"/>
      <c r="B55" s="170"/>
      <c r="C55" s="171"/>
      <c r="D55" s="172"/>
      <c r="E55" s="170"/>
      <c r="F55" s="190"/>
      <c r="G55" s="170"/>
      <c r="H55" s="171"/>
      <c r="I55" s="172"/>
    </row>
    <row r="56" spans="1:9" ht="12.75">
      <c r="A56" s="190"/>
      <c r="B56" s="170"/>
      <c r="C56" s="171"/>
      <c r="D56" s="172"/>
      <c r="E56" s="170"/>
      <c r="F56" s="190"/>
      <c r="G56" s="170"/>
      <c r="H56" s="171"/>
      <c r="I56" s="172"/>
    </row>
    <row r="57" spans="1:9" ht="12.75">
      <c r="A57" s="190"/>
      <c r="B57" s="170"/>
      <c r="C57" s="171"/>
      <c r="D57" s="172"/>
      <c r="E57" s="170"/>
      <c r="F57" s="190"/>
      <c r="G57" s="170"/>
      <c r="H57" s="171"/>
      <c r="I57" s="172"/>
    </row>
    <row r="58" spans="1:9" ht="13.5" customHeight="1">
      <c r="A58" s="190"/>
      <c r="B58" s="170"/>
      <c r="C58" s="171"/>
      <c r="D58" s="172"/>
      <c r="E58" s="170"/>
      <c r="F58" s="190"/>
      <c r="G58" s="170"/>
      <c r="H58" s="171"/>
      <c r="I58" s="172"/>
    </row>
    <row r="59" spans="1:9" ht="12.75">
      <c r="A59" s="190"/>
      <c r="B59" s="170"/>
      <c r="C59" s="171"/>
      <c r="D59" s="172"/>
      <c r="E59" s="170"/>
      <c r="F59" s="190"/>
      <c r="G59" s="170"/>
      <c r="H59" s="171"/>
      <c r="I59" s="172"/>
    </row>
    <row r="60" spans="1:9" ht="12.75" customHeight="1">
      <c r="A60" s="192"/>
      <c r="B60" s="175"/>
      <c r="C60" s="176"/>
      <c r="D60" s="177"/>
      <c r="E60" s="175"/>
      <c r="F60" s="192"/>
      <c r="G60" s="175"/>
      <c r="H60" s="176"/>
      <c r="I60" s="177"/>
    </row>
    <row r="61" spans="1:9" ht="12.75">
      <c r="A61" s="188" t="s">
        <v>19</v>
      </c>
      <c r="B61" s="163"/>
      <c r="C61" s="164" t="str">
        <f>$C$1</f>
        <v>DJK Quettingen</v>
      </c>
      <c r="D61" s="163"/>
      <c r="E61" s="163"/>
      <c r="F61" s="166"/>
      <c r="G61" s="165" t="str">
        <f>$G$1</f>
        <v>Mädchen </v>
      </c>
      <c r="H61" s="166"/>
      <c r="I61" s="163"/>
    </row>
    <row r="62" spans="1:9" ht="15.75">
      <c r="A62" s="189" t="str">
        <f>$G$1</f>
        <v>Mädchen </v>
      </c>
      <c r="B62" s="167"/>
      <c r="C62" s="178"/>
      <c r="D62" s="179" t="str">
        <f>'6 er Raster'!$M$23</f>
        <v>4. Runde</v>
      </c>
      <c r="E62" s="169"/>
      <c r="F62" s="189" t="str">
        <f>$G$1</f>
        <v>Mädchen </v>
      </c>
      <c r="G62" s="167"/>
      <c r="H62" s="182"/>
      <c r="I62" s="180" t="str">
        <f>'6 er Raster'!$M$23</f>
        <v>4. Runde</v>
      </c>
    </row>
    <row r="63" spans="1:9" ht="12.75">
      <c r="A63" s="190" t="str">
        <f>$C$1</f>
        <v>DJK Quettingen</v>
      </c>
      <c r="B63" s="170"/>
      <c r="C63" s="171"/>
      <c r="D63" s="172"/>
      <c r="E63" s="170"/>
      <c r="F63" s="190" t="str">
        <f>$C$1</f>
        <v>DJK Quettingen</v>
      </c>
      <c r="G63" s="170"/>
      <c r="H63" s="171"/>
      <c r="I63" s="172"/>
    </row>
    <row r="64" spans="1:9" ht="15.75">
      <c r="A64" s="191">
        <f>'6 er Raster'!$M$25</f>
        <v>1</v>
      </c>
      <c r="B64" s="170"/>
      <c r="C64" s="173">
        <f>'6 er Raster'!$O$25</f>
        <v>3</v>
      </c>
      <c r="D64" s="172"/>
      <c r="E64" s="170"/>
      <c r="F64" s="191">
        <f>'6 er Raster'!$M$26</f>
        <v>4</v>
      </c>
      <c r="G64" s="170"/>
      <c r="H64" s="173">
        <f>'6 er Raster'!$O$26</f>
        <v>5</v>
      </c>
      <c r="I64" s="172"/>
    </row>
    <row r="65" spans="1:9" ht="16.5" customHeight="1">
      <c r="A65" s="191" t="str">
        <f>'6 er Raster'!$E$19</f>
        <v>Silbilja, Jessica</v>
      </c>
      <c r="B65" s="174" t="s">
        <v>8</v>
      </c>
      <c r="C65" s="173" t="str">
        <f>'6 er Raster'!$E$21</f>
        <v>Thielbeer, Fabienne</v>
      </c>
      <c r="D65" s="172"/>
      <c r="E65" s="170"/>
      <c r="F65" s="191" t="str">
        <f>'6 er Raster'!$G$21</f>
        <v>Fessner, Melanie</v>
      </c>
      <c r="G65" s="174" t="s">
        <v>8</v>
      </c>
      <c r="H65" s="173" t="str">
        <f>'6 er Raster'!$G$20</f>
        <v>Rossbruch, Kerstin</v>
      </c>
      <c r="I65" s="172"/>
    </row>
    <row r="66" spans="1:9" ht="12.75">
      <c r="A66" s="190" t="str">
        <f>'6 er Raster'!$G$4</f>
        <v> </v>
      </c>
      <c r="B66" s="170"/>
      <c r="C66" s="171" t="str">
        <f>'6 er Raster'!$G$8</f>
        <v> </v>
      </c>
      <c r="D66" s="172"/>
      <c r="E66" s="170"/>
      <c r="F66" s="190" t="str">
        <f>'6 er Raster'!$G$10</f>
        <v> </v>
      </c>
      <c r="G66" s="170"/>
      <c r="H66" s="171" t="str">
        <f>'6 er Raster'!$G$12</f>
        <v> </v>
      </c>
      <c r="I66" s="172"/>
    </row>
    <row r="67" spans="1:9" ht="12.75">
      <c r="A67" s="190"/>
      <c r="B67" s="170"/>
      <c r="C67" s="171"/>
      <c r="D67" s="172"/>
      <c r="E67" s="170"/>
      <c r="F67" s="190"/>
      <c r="G67" s="170"/>
      <c r="H67" s="171"/>
      <c r="I67" s="172"/>
    </row>
    <row r="68" spans="1:9" ht="12.75">
      <c r="A68" s="190"/>
      <c r="B68" s="170"/>
      <c r="C68" s="171"/>
      <c r="D68" s="172"/>
      <c r="E68" s="170"/>
      <c r="F68" s="190"/>
      <c r="G68" s="170"/>
      <c r="H68" s="171"/>
      <c r="I68" s="172"/>
    </row>
    <row r="69" spans="1:9" ht="12.75">
      <c r="A69" s="190"/>
      <c r="B69" s="170"/>
      <c r="C69" s="171"/>
      <c r="D69" s="172"/>
      <c r="E69" s="170"/>
      <c r="F69" s="190"/>
      <c r="G69" s="170"/>
      <c r="H69" s="171"/>
      <c r="I69" s="172"/>
    </row>
    <row r="70" spans="1:9" ht="13.5" customHeight="1">
      <c r="A70" s="190"/>
      <c r="B70" s="170"/>
      <c r="C70" s="171"/>
      <c r="D70" s="172"/>
      <c r="E70" s="170"/>
      <c r="F70" s="190"/>
      <c r="G70" s="170"/>
      <c r="H70" s="171"/>
      <c r="I70" s="172"/>
    </row>
    <row r="71" spans="1:9" ht="12.75">
      <c r="A71" s="190"/>
      <c r="B71" s="170"/>
      <c r="C71" s="171"/>
      <c r="D71" s="172"/>
      <c r="E71" s="170"/>
      <c r="F71" s="190"/>
      <c r="G71" s="170"/>
      <c r="H71" s="171"/>
      <c r="I71" s="172"/>
    </row>
    <row r="72" spans="1:9" ht="12.75" customHeight="1">
      <c r="A72" s="192"/>
      <c r="B72" s="175"/>
      <c r="C72" s="176"/>
      <c r="D72" s="177"/>
      <c r="E72" s="175"/>
      <c r="F72" s="192"/>
      <c r="G72" s="175"/>
      <c r="H72" s="176"/>
      <c r="I72" s="177"/>
    </row>
    <row r="73" spans="1:9" ht="1.5" customHeight="1">
      <c r="A73" s="190"/>
      <c r="B73" s="170"/>
      <c r="C73" s="171"/>
      <c r="D73" s="170"/>
      <c r="E73" s="170"/>
      <c r="F73" s="194"/>
      <c r="G73" s="170"/>
      <c r="H73" s="171"/>
      <c r="I73" s="172"/>
    </row>
    <row r="74" spans="1:9" ht="15.75">
      <c r="A74" s="189" t="str">
        <f>$G$1</f>
        <v>Mädchen </v>
      </c>
      <c r="B74" s="167"/>
      <c r="C74" s="178"/>
      <c r="D74" s="179" t="str">
        <f>'6 er Raster'!$B$28</f>
        <v>5. Runde</v>
      </c>
      <c r="E74" s="169"/>
      <c r="F74" s="189" t="str">
        <f>$G$1</f>
        <v>Mädchen </v>
      </c>
      <c r="G74" s="167"/>
      <c r="H74" s="178"/>
      <c r="I74" s="179" t="str">
        <f>'6 er Raster'!$B$28</f>
        <v>5. Runde</v>
      </c>
    </row>
    <row r="75" spans="1:9" ht="12.75">
      <c r="A75" s="190" t="str">
        <f>$C$1</f>
        <v>DJK Quettingen</v>
      </c>
      <c r="B75" s="170"/>
      <c r="C75" s="171"/>
      <c r="D75" s="172"/>
      <c r="E75" s="170"/>
      <c r="F75" s="190" t="str">
        <f>$C$1</f>
        <v>DJK Quettingen</v>
      </c>
      <c r="G75" s="170"/>
      <c r="H75" s="171"/>
      <c r="I75" s="172"/>
    </row>
    <row r="76" spans="1:9" ht="15.75">
      <c r="A76" s="191">
        <f>'6 er Raster'!$B$29</f>
        <v>4</v>
      </c>
      <c r="B76" s="170"/>
      <c r="C76" s="173">
        <f>'6 er Raster'!$D$29</f>
        <v>6</v>
      </c>
      <c r="D76" s="172"/>
      <c r="E76" s="170"/>
      <c r="F76" s="191">
        <f>'6 er Raster'!$B$30</f>
        <v>3</v>
      </c>
      <c r="G76" s="170"/>
      <c r="H76" s="173">
        <f>'6 er Raster'!$D$30</f>
        <v>5</v>
      </c>
      <c r="I76" s="172"/>
    </row>
    <row r="77" spans="1:9" ht="16.5" customHeight="1">
      <c r="A77" s="191" t="str">
        <f>'6 er Raster'!$G$21</f>
        <v>Fessner, Melanie</v>
      </c>
      <c r="B77" s="174" t="s">
        <v>8</v>
      </c>
      <c r="C77" s="173" t="str">
        <f>'6 er Raster'!$G$19</f>
        <v> </v>
      </c>
      <c r="D77" s="172"/>
      <c r="E77" s="170"/>
      <c r="F77" s="191" t="str">
        <f>'6 er Raster'!$E$21</f>
        <v>Thielbeer, Fabienne</v>
      </c>
      <c r="G77" s="174" t="s">
        <v>8</v>
      </c>
      <c r="H77" s="173" t="str">
        <f>'6 er Raster'!$G$20</f>
        <v>Rossbruch, Kerstin</v>
      </c>
      <c r="I77" s="172"/>
    </row>
    <row r="78" spans="1:9" ht="12.75">
      <c r="A78" s="190" t="str">
        <f>'6 er Raster'!$G$10</f>
        <v> </v>
      </c>
      <c r="B78" s="170"/>
      <c r="C78" s="171" t="str">
        <f>'6 er Raster'!$G$14</f>
        <v> </v>
      </c>
      <c r="D78" s="172"/>
      <c r="E78" s="170"/>
      <c r="F78" s="190" t="str">
        <f>'6 er Raster'!$G$8</f>
        <v> </v>
      </c>
      <c r="G78" s="170"/>
      <c r="H78" s="171" t="str">
        <f>'6 er Raster'!$G$12</f>
        <v> </v>
      </c>
      <c r="I78" s="172"/>
    </row>
    <row r="79" spans="1:9" ht="12.75">
      <c r="A79" s="190"/>
      <c r="B79" s="170"/>
      <c r="C79" s="171"/>
      <c r="D79" s="172"/>
      <c r="E79" s="170"/>
      <c r="F79" s="190"/>
      <c r="G79" s="170"/>
      <c r="H79" s="171"/>
      <c r="I79" s="172"/>
    </row>
    <row r="80" spans="1:9" ht="12.75">
      <c r="A80" s="190"/>
      <c r="B80" s="170"/>
      <c r="C80" s="171"/>
      <c r="D80" s="172"/>
      <c r="E80" s="170"/>
      <c r="F80" s="190"/>
      <c r="G80" s="170"/>
      <c r="H80" s="171"/>
      <c r="I80" s="172"/>
    </row>
    <row r="81" spans="1:9" ht="12.75">
      <c r="A81" s="190"/>
      <c r="B81" s="170"/>
      <c r="C81" s="171"/>
      <c r="D81" s="172"/>
      <c r="E81" s="170"/>
      <c r="F81" s="190"/>
      <c r="G81" s="170"/>
      <c r="H81" s="171"/>
      <c r="I81" s="172"/>
    </row>
    <row r="82" spans="1:9" ht="13.5" customHeight="1">
      <c r="A82" s="190"/>
      <c r="B82" s="170"/>
      <c r="C82" s="171"/>
      <c r="D82" s="172"/>
      <c r="E82" s="170"/>
      <c r="F82" s="190"/>
      <c r="G82" s="170"/>
      <c r="H82" s="171"/>
      <c r="I82" s="172"/>
    </row>
    <row r="83" spans="1:9" ht="12.75">
      <c r="A83" s="190"/>
      <c r="B83" s="170"/>
      <c r="C83" s="171"/>
      <c r="D83" s="172"/>
      <c r="E83" s="170"/>
      <c r="F83" s="190"/>
      <c r="G83" s="170"/>
      <c r="H83" s="171"/>
      <c r="I83" s="172"/>
    </row>
    <row r="84" spans="1:9" ht="12.75" customHeight="1">
      <c r="A84" s="192"/>
      <c r="B84" s="175"/>
      <c r="C84" s="176"/>
      <c r="D84" s="177"/>
      <c r="E84" s="175"/>
      <c r="F84" s="192"/>
      <c r="G84" s="175"/>
      <c r="H84" s="176"/>
      <c r="I84" s="177"/>
    </row>
    <row r="85" spans="1:9" ht="1.5" customHeight="1">
      <c r="A85" s="190"/>
      <c r="B85" s="170"/>
      <c r="C85" s="171"/>
      <c r="D85" s="170"/>
      <c r="E85" s="170"/>
      <c r="F85" s="194"/>
      <c r="G85" s="170"/>
      <c r="H85" s="171"/>
      <c r="I85" s="172"/>
    </row>
    <row r="86" spans="1:9" ht="15.75">
      <c r="A86" s="189" t="str">
        <f>$G$1</f>
        <v>Mädchen </v>
      </c>
      <c r="B86" s="167"/>
      <c r="C86" s="178"/>
      <c r="D86" s="179" t="str">
        <f>'6 er Raster'!$B$28</f>
        <v>5. Runde</v>
      </c>
      <c r="E86" s="169"/>
      <c r="F86" s="189" t="str">
        <f>$G$1</f>
        <v>Mädchen </v>
      </c>
      <c r="G86" s="167"/>
      <c r="H86" s="178"/>
      <c r="I86" s="180"/>
    </row>
    <row r="87" spans="1:9" ht="12.75">
      <c r="A87" s="190" t="str">
        <f>$C$1</f>
        <v>DJK Quettingen</v>
      </c>
      <c r="B87" s="170"/>
      <c r="C87" s="171"/>
      <c r="D87" s="172"/>
      <c r="E87" s="170"/>
      <c r="F87" s="190" t="str">
        <f>$C$1</f>
        <v>DJK Quettingen</v>
      </c>
      <c r="G87" s="170"/>
      <c r="H87" s="171"/>
      <c r="I87" s="172"/>
    </row>
    <row r="88" spans="1:9" ht="15.75">
      <c r="A88" s="191">
        <f>'6 er Raster'!$B$31</f>
        <v>1</v>
      </c>
      <c r="B88" s="170"/>
      <c r="C88" s="173">
        <f>'6 er Raster'!$D$31</f>
        <v>2</v>
      </c>
      <c r="D88" s="172"/>
      <c r="E88" s="170"/>
      <c r="F88" s="191"/>
      <c r="G88" s="170"/>
      <c r="H88" s="173"/>
      <c r="I88" s="172"/>
    </row>
    <row r="89" spans="1:9" ht="16.5" customHeight="1">
      <c r="A89" s="191" t="str">
        <f>'6 er Raster'!$E$19</f>
        <v>Silbilja, Jessica</v>
      </c>
      <c r="B89" s="174" t="s">
        <v>8</v>
      </c>
      <c r="C89" s="173" t="str">
        <f>'6 er Raster'!$E$20</f>
        <v>Daubelbüchel, Lea</v>
      </c>
      <c r="D89" s="172"/>
      <c r="E89" s="170"/>
      <c r="F89" s="191"/>
      <c r="G89" s="174" t="s">
        <v>8</v>
      </c>
      <c r="H89" s="173"/>
      <c r="I89" s="172"/>
    </row>
    <row r="90" spans="1:9" ht="12.75">
      <c r="A90" s="190" t="str">
        <f>'6 er Raster'!$G$4</f>
        <v> </v>
      </c>
      <c r="B90" s="170"/>
      <c r="C90" s="171" t="str">
        <f>'6 er Raster'!$G$6</f>
        <v> </v>
      </c>
      <c r="D90" s="172"/>
      <c r="E90" s="170"/>
      <c r="F90" s="190"/>
      <c r="G90" s="170"/>
      <c r="H90" s="171"/>
      <c r="I90" s="172"/>
    </row>
    <row r="91" spans="1:9" ht="12.75">
      <c r="A91" s="190"/>
      <c r="B91" s="170"/>
      <c r="C91" s="171"/>
      <c r="D91" s="172"/>
      <c r="E91" s="170"/>
      <c r="F91" s="190"/>
      <c r="G91" s="170"/>
      <c r="H91" s="171"/>
      <c r="I91" s="172"/>
    </row>
    <row r="92" spans="1:9" ht="12.75">
      <c r="A92" s="190"/>
      <c r="B92" s="170"/>
      <c r="C92" s="171"/>
      <c r="D92" s="172"/>
      <c r="E92" s="170"/>
      <c r="F92" s="190"/>
      <c r="G92" s="170"/>
      <c r="H92" s="171"/>
      <c r="I92" s="172"/>
    </row>
    <row r="93" spans="1:9" ht="12.75">
      <c r="A93" s="190"/>
      <c r="B93" s="170"/>
      <c r="C93" s="171"/>
      <c r="D93" s="172"/>
      <c r="E93" s="170"/>
      <c r="F93" s="190"/>
      <c r="G93" s="170"/>
      <c r="H93" s="171"/>
      <c r="I93" s="172"/>
    </row>
    <row r="94" spans="1:9" ht="13.5" customHeight="1">
      <c r="A94" s="190"/>
      <c r="B94" s="170"/>
      <c r="C94" s="171"/>
      <c r="D94" s="172"/>
      <c r="E94" s="170"/>
      <c r="F94" s="190"/>
      <c r="G94" s="170"/>
      <c r="H94" s="171"/>
      <c r="I94" s="172"/>
    </row>
    <row r="95" spans="1:9" ht="12.75">
      <c r="A95" s="190"/>
      <c r="B95" s="170"/>
      <c r="C95" s="171"/>
      <c r="D95" s="172"/>
      <c r="E95" s="170"/>
      <c r="F95" s="190"/>
      <c r="G95" s="170"/>
      <c r="H95" s="171"/>
      <c r="I95" s="172"/>
    </row>
    <row r="96" spans="1:9" ht="12.75" customHeight="1">
      <c r="A96" s="192"/>
      <c r="B96" s="175"/>
      <c r="C96" s="176"/>
      <c r="D96" s="177"/>
      <c r="E96" s="175"/>
      <c r="F96" s="192"/>
      <c r="G96" s="175"/>
      <c r="H96" s="176"/>
      <c r="I96" s="177"/>
    </row>
    <row r="97" spans="1:9" ht="1.5" customHeight="1">
      <c r="A97" s="190"/>
      <c r="B97" s="170"/>
      <c r="C97" s="171"/>
      <c r="D97" s="170"/>
      <c r="E97" s="170"/>
      <c r="F97" s="194"/>
      <c r="G97" s="170"/>
      <c r="H97" s="171"/>
      <c r="I97" s="172"/>
    </row>
    <row r="98" spans="1:9" ht="15.75">
      <c r="A98" s="189" t="str">
        <f>$G$1</f>
        <v>Mädchen </v>
      </c>
      <c r="B98" s="167"/>
      <c r="C98" s="178"/>
      <c r="D98" s="180"/>
      <c r="E98" s="181"/>
      <c r="F98" s="189" t="str">
        <f>$G$1</f>
        <v>Mädchen </v>
      </c>
      <c r="G98" s="167"/>
      <c r="H98" s="178"/>
      <c r="I98" s="180"/>
    </row>
    <row r="99" spans="1:9" ht="12.75">
      <c r="A99" s="190" t="str">
        <f>$C$1</f>
        <v>DJK Quettingen</v>
      </c>
      <c r="B99" s="170"/>
      <c r="C99" s="171"/>
      <c r="D99" s="172"/>
      <c r="E99" s="170"/>
      <c r="F99" s="190" t="str">
        <f>$C$1</f>
        <v>DJK Quettingen</v>
      </c>
      <c r="G99" s="170"/>
      <c r="H99" s="171"/>
      <c r="I99" s="172"/>
    </row>
    <row r="100" spans="1:9" ht="15.75">
      <c r="A100" s="191"/>
      <c r="B100" s="170"/>
      <c r="C100" s="173"/>
      <c r="D100" s="172"/>
      <c r="E100" s="170"/>
      <c r="F100" s="191"/>
      <c r="G100" s="170"/>
      <c r="H100" s="173"/>
      <c r="I100" s="172"/>
    </row>
    <row r="101" spans="1:9" ht="16.5" customHeight="1">
      <c r="A101" s="191"/>
      <c r="B101" s="174" t="s">
        <v>8</v>
      </c>
      <c r="C101" s="173"/>
      <c r="D101" s="172"/>
      <c r="E101" s="170"/>
      <c r="F101" s="191"/>
      <c r="G101" s="174" t="s">
        <v>8</v>
      </c>
      <c r="H101" s="173"/>
      <c r="I101" s="172"/>
    </row>
    <row r="102" spans="1:9" ht="12.75">
      <c r="A102" s="190"/>
      <c r="B102" s="170"/>
      <c r="C102" s="171"/>
      <c r="D102" s="172"/>
      <c r="E102" s="170"/>
      <c r="F102" s="190"/>
      <c r="G102" s="170"/>
      <c r="H102" s="171"/>
      <c r="I102" s="172"/>
    </row>
    <row r="103" spans="1:9" ht="12.75">
      <c r="A103" s="190"/>
      <c r="B103" s="170"/>
      <c r="C103" s="171"/>
      <c r="D103" s="172"/>
      <c r="E103" s="170"/>
      <c r="F103" s="190"/>
      <c r="G103" s="170"/>
      <c r="H103" s="171"/>
      <c r="I103" s="172"/>
    </row>
    <row r="104" spans="1:9" ht="12.75">
      <c r="A104" s="190"/>
      <c r="B104" s="170"/>
      <c r="C104" s="171"/>
      <c r="D104" s="172"/>
      <c r="E104" s="170"/>
      <c r="F104" s="190"/>
      <c r="G104" s="170"/>
      <c r="H104" s="171"/>
      <c r="I104" s="172"/>
    </row>
    <row r="105" spans="1:9" ht="12.75">
      <c r="A105" s="190"/>
      <c r="B105" s="170"/>
      <c r="C105" s="171"/>
      <c r="D105" s="172"/>
      <c r="E105" s="170"/>
      <c r="F105" s="190"/>
      <c r="G105" s="170"/>
      <c r="H105" s="171"/>
      <c r="I105" s="172"/>
    </row>
    <row r="106" spans="1:9" ht="13.5" customHeight="1">
      <c r="A106" s="190"/>
      <c r="B106" s="170"/>
      <c r="C106" s="171"/>
      <c r="D106" s="172"/>
      <c r="E106" s="170"/>
      <c r="F106" s="190"/>
      <c r="G106" s="170"/>
      <c r="H106" s="171"/>
      <c r="I106" s="172"/>
    </row>
    <row r="107" spans="1:9" ht="12.75">
      <c r="A107" s="190"/>
      <c r="B107" s="170"/>
      <c r="C107" s="171"/>
      <c r="D107" s="172"/>
      <c r="E107" s="170"/>
      <c r="F107" s="190"/>
      <c r="G107" s="170"/>
      <c r="H107" s="171"/>
      <c r="I107" s="172"/>
    </row>
    <row r="108" spans="1:9" ht="12.75" customHeight="1">
      <c r="A108" s="192"/>
      <c r="B108" s="175"/>
      <c r="C108" s="176"/>
      <c r="D108" s="177"/>
      <c r="E108" s="175"/>
      <c r="F108" s="192"/>
      <c r="G108" s="175"/>
      <c r="H108" s="176"/>
      <c r="I108" s="177"/>
    </row>
    <row r="109" spans="1:9" ht="1.5" customHeight="1">
      <c r="A109" s="194"/>
      <c r="B109" s="170"/>
      <c r="C109" s="171"/>
      <c r="D109" s="170"/>
      <c r="E109" s="170"/>
      <c r="F109" s="194"/>
      <c r="G109" s="170"/>
      <c r="H109" s="171"/>
      <c r="I109" s="172"/>
    </row>
    <row r="110" spans="1:9" ht="15.75">
      <c r="A110" s="195" t="str">
        <f>$G$1</f>
        <v>Mädchen </v>
      </c>
      <c r="B110" s="167"/>
      <c r="C110" s="182"/>
      <c r="D110" s="180"/>
      <c r="E110" s="181"/>
      <c r="F110" s="189" t="str">
        <f>$G$1</f>
        <v>Mädchen </v>
      </c>
      <c r="G110" s="167"/>
      <c r="H110" s="178"/>
      <c r="I110" s="180"/>
    </row>
    <row r="111" spans="1:9" ht="12.75">
      <c r="A111" s="190" t="str">
        <f>$C$1</f>
        <v>DJK Quettingen</v>
      </c>
      <c r="B111" s="170"/>
      <c r="C111" s="171"/>
      <c r="D111" s="172"/>
      <c r="E111" s="170"/>
      <c r="F111" s="190" t="str">
        <f>$C$1</f>
        <v>DJK Quettingen</v>
      </c>
      <c r="G111" s="170"/>
      <c r="H111" s="171"/>
      <c r="I111" s="172"/>
    </row>
    <row r="112" spans="1:9" ht="15.75">
      <c r="A112" s="186"/>
      <c r="B112" s="170"/>
      <c r="C112" s="183"/>
      <c r="D112" s="172"/>
      <c r="E112" s="170"/>
      <c r="F112" s="191"/>
      <c r="G112" s="170"/>
      <c r="H112" s="173"/>
      <c r="I112" s="172"/>
    </row>
    <row r="113" spans="1:9" ht="16.5" customHeight="1">
      <c r="A113" s="191"/>
      <c r="B113" s="174" t="s">
        <v>8</v>
      </c>
      <c r="C113" s="173"/>
      <c r="D113" s="172"/>
      <c r="E113" s="170"/>
      <c r="F113" s="191"/>
      <c r="G113" s="174" t="s">
        <v>8</v>
      </c>
      <c r="H113" s="173"/>
      <c r="I113" s="172"/>
    </row>
    <row r="114" spans="1:9" ht="12.75">
      <c r="A114" s="190"/>
      <c r="B114" s="170"/>
      <c r="C114" s="171"/>
      <c r="D114" s="172"/>
      <c r="E114" s="170"/>
      <c r="F114" s="190"/>
      <c r="G114" s="170"/>
      <c r="H114" s="171"/>
      <c r="I114" s="172"/>
    </row>
    <row r="115" spans="1:9" ht="12.75">
      <c r="A115" s="190"/>
      <c r="B115" s="170"/>
      <c r="C115" s="171"/>
      <c r="D115" s="172"/>
      <c r="E115" s="170"/>
      <c r="F115" s="190"/>
      <c r="G115" s="170"/>
      <c r="H115" s="171"/>
      <c r="I115" s="172"/>
    </row>
    <row r="116" spans="1:9" ht="12.75">
      <c r="A116" s="190"/>
      <c r="B116" s="170"/>
      <c r="C116" s="171"/>
      <c r="D116" s="172"/>
      <c r="E116" s="170"/>
      <c r="F116" s="190"/>
      <c r="G116" s="170"/>
      <c r="H116" s="171"/>
      <c r="I116" s="172"/>
    </row>
    <row r="117" spans="1:9" ht="12.75">
      <c r="A117" s="190"/>
      <c r="B117" s="170"/>
      <c r="C117" s="171"/>
      <c r="D117" s="172"/>
      <c r="E117" s="170"/>
      <c r="F117" s="190"/>
      <c r="G117" s="170"/>
      <c r="H117" s="171"/>
      <c r="I117" s="172"/>
    </row>
    <row r="118" spans="1:9" ht="13.5" customHeight="1">
      <c r="A118" s="190"/>
      <c r="B118" s="170"/>
      <c r="C118" s="171"/>
      <c r="D118" s="172"/>
      <c r="E118" s="170"/>
      <c r="F118" s="190"/>
      <c r="G118" s="170"/>
      <c r="H118" s="171"/>
      <c r="I118" s="172"/>
    </row>
    <row r="119" spans="1:9" ht="12.75">
      <c r="A119" s="190"/>
      <c r="B119" s="170"/>
      <c r="C119" s="171"/>
      <c r="D119" s="172"/>
      <c r="E119" s="170"/>
      <c r="F119" s="190"/>
      <c r="G119" s="170"/>
      <c r="H119" s="171"/>
      <c r="I119" s="172"/>
    </row>
    <row r="120" spans="1:9" ht="12.75" customHeight="1">
      <c r="A120" s="192"/>
      <c r="B120" s="175"/>
      <c r="C120" s="176"/>
      <c r="D120" s="177"/>
      <c r="E120" s="175"/>
      <c r="F120" s="192"/>
      <c r="G120" s="175"/>
      <c r="H120" s="176"/>
      <c r="I120" s="177"/>
    </row>
  </sheetData>
  <printOptions/>
  <pageMargins left="0" right="0" top="0.5905511811023623" bottom="0.472440944881889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4.7109375" style="3" customWidth="1"/>
    <col min="2" max="4" width="1.8515625" style="3" customWidth="1"/>
    <col min="5" max="5" width="12.7109375" style="3" customWidth="1"/>
    <col min="6" max="6" width="1.7109375" style="3" customWidth="1"/>
    <col min="7" max="7" width="14.7109375" style="3" customWidth="1"/>
    <col min="8" max="8" width="2.00390625" style="3" customWidth="1"/>
    <col min="9" max="9" width="2.00390625" style="4" customWidth="1"/>
    <col min="10" max="10" width="2.00390625" style="3" customWidth="1"/>
    <col min="11" max="11" width="1.8515625" style="3" customWidth="1"/>
    <col min="12" max="12" width="2.00390625" style="3" customWidth="1"/>
    <col min="13" max="13" width="1.8515625" style="3" customWidth="1"/>
    <col min="14" max="24" width="2.00390625" style="3" customWidth="1"/>
    <col min="25" max="25" width="1.8515625" style="3" customWidth="1"/>
    <col min="26" max="26" width="3.00390625" style="3" customWidth="1"/>
    <col min="27" max="27" width="1.8515625" style="3" customWidth="1"/>
    <col min="28" max="28" width="2.7109375" style="3" customWidth="1"/>
    <col min="29" max="29" width="3.28125" style="3" customWidth="1"/>
    <col min="30" max="30" width="1.8515625" style="3" customWidth="1"/>
    <col min="31" max="31" width="3.28125" style="3" customWidth="1"/>
    <col min="32" max="32" width="1.8515625" style="3" customWidth="1"/>
    <col min="33" max="33" width="3.28125" style="3" customWidth="1"/>
    <col min="34" max="34" width="1.8515625" style="3" customWidth="1"/>
    <col min="35" max="36" width="10.7109375" style="3" customWidth="1"/>
    <col min="37" max="38" width="11.421875" style="3" customWidth="1"/>
    <col min="39" max="39" width="6.8515625" style="3" customWidth="1"/>
    <col min="40" max="41" width="10.7109375" style="3" customWidth="1"/>
    <col min="42" max="47" width="11.421875" style="3" customWidth="1"/>
    <col min="48" max="48" width="6.8515625" style="3" customWidth="1"/>
    <col min="49" max="56" width="11.421875" style="3" customWidth="1"/>
    <col min="57" max="57" width="6.8515625" style="3" customWidth="1"/>
    <col min="58" max="65" width="11.421875" style="3" customWidth="1"/>
    <col min="66" max="66" width="6.8515625" style="3" customWidth="1"/>
    <col min="67" max="74" width="11.421875" style="3" customWidth="1"/>
    <col min="75" max="75" width="6.8515625" style="3" customWidth="1"/>
    <col min="76" max="16384" width="11.421875" style="3" customWidth="1"/>
  </cols>
  <sheetData>
    <row r="1" spans="1:33" ht="15.75" customHeight="1">
      <c r="A1" s="2" t="s">
        <v>14</v>
      </c>
      <c r="B1" s="2"/>
      <c r="C1" s="2"/>
      <c r="D1" s="2"/>
      <c r="E1" s="2"/>
      <c r="F1" s="2"/>
      <c r="G1" s="224" t="s">
        <v>21</v>
      </c>
      <c r="H1" s="78"/>
      <c r="I1" s="79"/>
      <c r="J1" s="78"/>
      <c r="K1" s="78"/>
      <c r="L1" s="78"/>
      <c r="M1" s="7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4" t="s">
        <v>22</v>
      </c>
      <c r="Z1" s="5"/>
      <c r="AA1" s="5"/>
      <c r="AB1" s="5"/>
      <c r="AC1" s="5"/>
      <c r="AD1" s="5"/>
      <c r="AE1" s="5"/>
      <c r="AF1" s="5"/>
      <c r="AG1" s="5"/>
    </row>
    <row r="2" spans="1:34" ht="16.5" thickBot="1">
      <c r="A2" s="6"/>
      <c r="B2" s="1"/>
      <c r="C2" s="1"/>
      <c r="D2" s="1"/>
      <c r="E2" s="162"/>
      <c r="F2" s="1"/>
      <c r="G2" s="1"/>
      <c r="H2" s="1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87" t="s">
        <v>0</v>
      </c>
      <c r="B3" s="10" t="s">
        <v>1</v>
      </c>
      <c r="C3" s="8"/>
      <c r="D3" s="9"/>
      <c r="F3" s="11"/>
      <c r="G3" s="12" t="s">
        <v>2</v>
      </c>
      <c r="H3" s="13"/>
      <c r="I3" s="14">
        <v>1</v>
      </c>
      <c r="J3" s="15"/>
      <c r="K3" s="13"/>
      <c r="L3" s="14">
        <v>2</v>
      </c>
      <c r="M3" s="15"/>
      <c r="N3" s="13"/>
      <c r="O3" s="14">
        <v>3</v>
      </c>
      <c r="P3" s="15"/>
      <c r="Q3" s="16"/>
      <c r="R3" s="14">
        <v>4</v>
      </c>
      <c r="S3" s="14"/>
      <c r="T3" s="17"/>
      <c r="U3" s="14">
        <v>5</v>
      </c>
      <c r="V3" s="15"/>
      <c r="W3" s="16"/>
      <c r="X3" s="14">
        <v>6</v>
      </c>
      <c r="Y3" s="15"/>
      <c r="Z3" s="18"/>
      <c r="AA3" s="18" t="s">
        <v>3</v>
      </c>
      <c r="AB3" s="15"/>
      <c r="AC3" s="15"/>
      <c r="AD3" s="19" t="s">
        <v>4</v>
      </c>
      <c r="AE3" s="16"/>
      <c r="AF3" s="20"/>
      <c r="AG3" s="21" t="s">
        <v>5</v>
      </c>
      <c r="AH3" s="22"/>
    </row>
    <row r="4" spans="1:34" ht="15.75">
      <c r="A4" s="268">
        <v>1</v>
      </c>
      <c r="B4" s="269" t="s">
        <v>23</v>
      </c>
      <c r="C4" s="227"/>
      <c r="D4" s="227"/>
      <c r="E4" s="270"/>
      <c r="F4" s="271"/>
      <c r="G4" s="272" t="s">
        <v>20</v>
      </c>
      <c r="H4" s="273"/>
      <c r="I4" s="274"/>
      <c r="J4" s="275"/>
      <c r="K4" s="228">
        <f>+H31</f>
        <v>2</v>
      </c>
      <c r="L4" s="226" t="s">
        <v>6</v>
      </c>
      <c r="M4" s="230">
        <f>+J31</f>
        <v>3</v>
      </c>
      <c r="N4" s="228">
        <f>+AF25</f>
        <v>3</v>
      </c>
      <c r="O4" s="226" t="s">
        <v>6</v>
      </c>
      <c r="P4" s="230">
        <f>+AH25</f>
        <v>1</v>
      </c>
      <c r="Q4" s="228">
        <f>+H25</f>
        <v>3</v>
      </c>
      <c r="R4" s="226" t="s">
        <v>6</v>
      </c>
      <c r="S4" s="231">
        <f>+J25</f>
        <v>0</v>
      </c>
      <c r="T4" s="228">
        <f>+AF21</f>
        <v>1</v>
      </c>
      <c r="U4" s="226" t="s">
        <v>6</v>
      </c>
      <c r="V4" s="231">
        <f>+AH21</f>
        <v>3</v>
      </c>
      <c r="W4" s="228" t="str">
        <f>+H19</f>
        <v> </v>
      </c>
      <c r="X4" s="226" t="s">
        <v>6</v>
      </c>
      <c r="Y4" s="231" t="str">
        <f>+J19</f>
        <v> </v>
      </c>
      <c r="Z4" s="305">
        <f>SUM(K5,N5,Q5,T5,W5)/2</f>
        <v>2</v>
      </c>
      <c r="AA4" s="226" t="s">
        <v>6</v>
      </c>
      <c r="AB4" s="307">
        <f>SUM(M5,P5,S5,V5,Y5)/2</f>
        <v>2</v>
      </c>
      <c r="AC4" s="308">
        <f>SUM(H4,K4,N4,Q4,T4,W4)</f>
        <v>9</v>
      </c>
      <c r="AD4" s="226" t="s">
        <v>6</v>
      </c>
      <c r="AE4" s="308">
        <f>SUM(J4,M4,P4,S4,V4,Y4)</f>
        <v>7</v>
      </c>
      <c r="AF4" s="276"/>
      <c r="AG4" s="277"/>
      <c r="AH4" s="278"/>
    </row>
    <row r="5" spans="1:34" ht="15.75">
      <c r="A5" s="241"/>
      <c r="B5" s="242" t="s">
        <v>24</v>
      </c>
      <c r="C5" s="243"/>
      <c r="D5" s="243"/>
      <c r="E5" s="61"/>
      <c r="F5" s="244"/>
      <c r="G5" s="245" t="s">
        <v>20</v>
      </c>
      <c r="H5" s="246"/>
      <c r="I5" s="246"/>
      <c r="J5" s="247"/>
      <c r="K5" s="300">
        <f>IF(K4&gt;M4,2,0)</f>
        <v>0</v>
      </c>
      <c r="L5" s="248"/>
      <c r="M5" s="301">
        <f>IF(M4&gt;K4,2,0)</f>
        <v>2</v>
      </c>
      <c r="N5" s="300">
        <f>IF(N4&gt;P4,2,0)</f>
        <v>2</v>
      </c>
      <c r="O5" s="248"/>
      <c r="P5" s="301">
        <f>IF(P4&gt;N4,2,0)</f>
        <v>0</v>
      </c>
      <c r="Q5" s="300">
        <f>IF(Q4&gt;S4,2,0)</f>
        <v>2</v>
      </c>
      <c r="R5" s="248"/>
      <c r="S5" s="301">
        <f>IF(S4&gt;Q4,2,0)</f>
        <v>0</v>
      </c>
      <c r="T5" s="300">
        <f>IF(T4&gt;V4,2,0)</f>
        <v>0</v>
      </c>
      <c r="U5" s="248"/>
      <c r="V5" s="301">
        <f>IF(V4&gt;T4,2,0)</f>
        <v>2</v>
      </c>
      <c r="W5" s="300">
        <f>IF(W4&gt;Y4,2,0)</f>
        <v>0</v>
      </c>
      <c r="X5" s="248"/>
      <c r="Y5" s="301">
        <f>IF(Y4&gt;W4,2,0)</f>
        <v>0</v>
      </c>
      <c r="Z5" s="306"/>
      <c r="AA5" s="248"/>
      <c r="AB5" s="309"/>
      <c r="AC5" s="125"/>
      <c r="AD5" s="248"/>
      <c r="AE5" s="125"/>
      <c r="AF5" s="249"/>
      <c r="AG5" s="250"/>
      <c r="AH5" s="254"/>
    </row>
    <row r="6" spans="1:34" ht="15.75">
      <c r="A6" s="268">
        <v>2</v>
      </c>
      <c r="B6" s="269" t="s">
        <v>25</v>
      </c>
      <c r="C6" s="227"/>
      <c r="D6" s="227"/>
      <c r="E6" s="270"/>
      <c r="F6" s="271"/>
      <c r="G6" s="272" t="s">
        <v>20</v>
      </c>
      <c r="H6" s="28">
        <f>+M4</f>
        <v>3</v>
      </c>
      <c r="I6" s="226" t="s">
        <v>6</v>
      </c>
      <c r="J6" s="30">
        <f>+K4</f>
        <v>2</v>
      </c>
      <c r="K6" s="279"/>
      <c r="L6" s="280"/>
      <c r="M6" s="281"/>
      <c r="N6" s="228">
        <f>+H26</f>
        <v>3</v>
      </c>
      <c r="O6" s="226" t="s">
        <v>6</v>
      </c>
      <c r="P6" s="230">
        <f>+J26</f>
        <v>0</v>
      </c>
      <c r="Q6" s="228">
        <f>+AF20</f>
        <v>3</v>
      </c>
      <c r="R6" s="226" t="s">
        <v>6</v>
      </c>
      <c r="S6" s="231">
        <f>+AH20</f>
        <v>1</v>
      </c>
      <c r="T6" s="228">
        <f>+H20</f>
        <v>2</v>
      </c>
      <c r="U6" s="226" t="s">
        <v>6</v>
      </c>
      <c r="V6" s="231">
        <f>+J20</f>
        <v>3</v>
      </c>
      <c r="W6" s="228" t="str">
        <f>+AF24</f>
        <v> </v>
      </c>
      <c r="X6" s="226" t="s">
        <v>6</v>
      </c>
      <c r="Y6" s="231" t="str">
        <f>+AH24</f>
        <v> </v>
      </c>
      <c r="Z6" s="305">
        <f>SUM(H7,N7,Q7,T7,W7)/2</f>
        <v>3</v>
      </c>
      <c r="AA6" s="226" t="s">
        <v>6</v>
      </c>
      <c r="AB6" s="307">
        <f>SUM(J7,P7,S7,V7,Y7)/2</f>
        <v>1</v>
      </c>
      <c r="AC6" s="308">
        <f>SUM(H20,J31,AF24,H26,AF20)</f>
        <v>11</v>
      </c>
      <c r="AD6" s="226" t="s">
        <v>6</v>
      </c>
      <c r="AE6" s="308">
        <f>SUM(J20,H31,AH24,J26,AH20)</f>
        <v>6</v>
      </c>
      <c r="AF6" s="276"/>
      <c r="AG6" s="277"/>
      <c r="AH6" s="278"/>
    </row>
    <row r="7" spans="1:34" ht="15.75">
      <c r="A7" s="241"/>
      <c r="B7" s="242" t="s">
        <v>26</v>
      </c>
      <c r="C7" s="243"/>
      <c r="D7" s="243"/>
      <c r="E7" s="61"/>
      <c r="F7" s="244"/>
      <c r="G7" s="245" t="s">
        <v>20</v>
      </c>
      <c r="H7" s="300">
        <f>IF(H6&gt;J6,2,0)</f>
        <v>2</v>
      </c>
      <c r="I7" s="248"/>
      <c r="J7" s="301">
        <f>IF(J6&gt;H6,2,0)</f>
        <v>0</v>
      </c>
      <c r="K7" s="251"/>
      <c r="L7" s="252"/>
      <c r="M7" s="253"/>
      <c r="N7" s="300">
        <f>IF(N6&gt;P6,2,0)</f>
        <v>2</v>
      </c>
      <c r="O7" s="248"/>
      <c r="P7" s="301">
        <f>IF(P6&gt;N6,2,0)</f>
        <v>0</v>
      </c>
      <c r="Q7" s="300">
        <f>IF(Q6&gt;S6,2,0)</f>
        <v>2</v>
      </c>
      <c r="R7" s="248"/>
      <c r="S7" s="301">
        <f>IF(S6&gt;Q6,2,0)</f>
        <v>0</v>
      </c>
      <c r="T7" s="300">
        <f>IF(T6&gt;V6,2,0)</f>
        <v>0</v>
      </c>
      <c r="U7" s="248"/>
      <c r="V7" s="301">
        <f>IF(V6&gt;T6,2,0)</f>
        <v>2</v>
      </c>
      <c r="W7" s="300">
        <f>IF(W6&gt;Y6,2,0)</f>
        <v>0</v>
      </c>
      <c r="X7" s="248"/>
      <c r="Y7" s="301">
        <f>IF(Y6&gt;W6,2,0)</f>
        <v>0</v>
      </c>
      <c r="Z7" s="306"/>
      <c r="AA7" s="248"/>
      <c r="AB7" s="309"/>
      <c r="AC7" s="125"/>
      <c r="AD7" s="248"/>
      <c r="AE7" s="125"/>
      <c r="AF7" s="249"/>
      <c r="AG7" s="250"/>
      <c r="AH7" s="254"/>
    </row>
    <row r="8" spans="1:34" ht="15.75">
      <c r="A8" s="268">
        <v>3</v>
      </c>
      <c r="B8" s="269" t="s">
        <v>27</v>
      </c>
      <c r="C8" s="227"/>
      <c r="D8" s="227"/>
      <c r="E8" s="270"/>
      <c r="F8" s="271"/>
      <c r="G8" s="272" t="s">
        <v>20</v>
      </c>
      <c r="H8" s="28">
        <f>+P4</f>
        <v>1</v>
      </c>
      <c r="I8" s="226" t="s">
        <v>6</v>
      </c>
      <c r="J8" s="30">
        <f>+N4</f>
        <v>3</v>
      </c>
      <c r="K8" s="28">
        <f>+P6</f>
        <v>0</v>
      </c>
      <c r="L8" s="227" t="s">
        <v>6</v>
      </c>
      <c r="M8" s="30">
        <f>+N6</f>
        <v>3</v>
      </c>
      <c r="N8" s="279"/>
      <c r="O8" s="274"/>
      <c r="P8" s="282"/>
      <c r="Q8" s="228">
        <f>+H21</f>
        <v>3</v>
      </c>
      <c r="R8" s="226" t="s">
        <v>6</v>
      </c>
      <c r="S8" s="231">
        <f>+J21</f>
        <v>2</v>
      </c>
      <c r="T8" s="228">
        <f>+H30</f>
        <v>0</v>
      </c>
      <c r="U8" s="226" t="s">
        <v>6</v>
      </c>
      <c r="V8" s="230">
        <f>+J30</f>
        <v>3</v>
      </c>
      <c r="W8" s="228" t="str">
        <f>+AF19</f>
        <v> </v>
      </c>
      <c r="X8" s="226" t="s">
        <v>6</v>
      </c>
      <c r="Y8" s="231" t="str">
        <f>+AH19</f>
        <v> </v>
      </c>
      <c r="Z8" s="305">
        <f>SUM(H9,K9,Q9,T9,W9)/2</f>
        <v>1</v>
      </c>
      <c r="AA8" s="226" t="s">
        <v>6</v>
      </c>
      <c r="AB8" s="307">
        <f>SUM(J9,M9,S9,V9,Y9)/2</f>
        <v>3</v>
      </c>
      <c r="AC8" s="308">
        <f>SUM(H21,H30,AH25,J26,AF19)</f>
        <v>4</v>
      </c>
      <c r="AD8" s="226" t="s">
        <v>6</v>
      </c>
      <c r="AE8" s="308">
        <f>SUM(J21,J30,AF25,H26,AH19)</f>
        <v>11</v>
      </c>
      <c r="AF8" s="276"/>
      <c r="AG8" s="277"/>
      <c r="AH8" s="278"/>
    </row>
    <row r="9" spans="1:34" ht="15.75">
      <c r="A9" s="241"/>
      <c r="B9" s="242" t="s">
        <v>28</v>
      </c>
      <c r="C9" s="243"/>
      <c r="D9" s="243"/>
      <c r="E9" s="61"/>
      <c r="F9" s="244"/>
      <c r="G9" s="245" t="s">
        <v>20</v>
      </c>
      <c r="H9" s="300">
        <f>IF(H8&gt;J8,2,0)</f>
        <v>0</v>
      </c>
      <c r="I9" s="248"/>
      <c r="J9" s="301">
        <f>IF(J8&gt;H8,2,0)</f>
        <v>2</v>
      </c>
      <c r="K9" s="300">
        <f>IF(K8&gt;M8,2,0)</f>
        <v>0</v>
      </c>
      <c r="L9" s="243"/>
      <c r="M9" s="301">
        <f>IF(M8&gt;K8,2,0)</f>
        <v>2</v>
      </c>
      <c r="N9" s="251"/>
      <c r="O9" s="246"/>
      <c r="P9" s="255"/>
      <c r="Q9" s="300">
        <f>IF(Q8&gt;S8,2,0)</f>
        <v>2</v>
      </c>
      <c r="R9" s="248"/>
      <c r="S9" s="301">
        <f>IF(S8&gt;Q8,2,0)</f>
        <v>0</v>
      </c>
      <c r="T9" s="300">
        <f>IF(T8&gt;V8,2,0)</f>
        <v>0</v>
      </c>
      <c r="U9" s="248"/>
      <c r="V9" s="301">
        <f>IF(V8&gt;T8,2,0)</f>
        <v>2</v>
      </c>
      <c r="W9" s="300">
        <f>IF(W8&gt;Y8,2,0)</f>
        <v>0</v>
      </c>
      <c r="X9" s="248"/>
      <c r="Y9" s="301">
        <f>IF(Y8&gt;W8,2,0)</f>
        <v>0</v>
      </c>
      <c r="Z9" s="306"/>
      <c r="AA9" s="248"/>
      <c r="AB9" s="309"/>
      <c r="AC9" s="125"/>
      <c r="AD9" s="248"/>
      <c r="AE9" s="125"/>
      <c r="AF9" s="249"/>
      <c r="AG9" s="250"/>
      <c r="AH9" s="254"/>
    </row>
    <row r="10" spans="1:34" ht="15.75">
      <c r="A10" s="268">
        <v>4</v>
      </c>
      <c r="B10" s="269" t="s">
        <v>29</v>
      </c>
      <c r="C10" s="227"/>
      <c r="D10" s="227"/>
      <c r="E10" s="270"/>
      <c r="F10" s="271"/>
      <c r="G10" s="272" t="s">
        <v>20</v>
      </c>
      <c r="H10" s="28">
        <f>+S4</f>
        <v>0</v>
      </c>
      <c r="I10" s="226" t="s">
        <v>6</v>
      </c>
      <c r="J10" s="30">
        <f>+Q4</f>
        <v>3</v>
      </c>
      <c r="K10" s="28">
        <f>+S6</f>
        <v>1</v>
      </c>
      <c r="L10" s="227" t="s">
        <v>6</v>
      </c>
      <c r="M10" s="30">
        <f>+Q6</f>
        <v>3</v>
      </c>
      <c r="N10" s="28">
        <f>+S8</f>
        <v>2</v>
      </c>
      <c r="O10" s="226" t="s">
        <v>6</v>
      </c>
      <c r="P10" s="230">
        <f>+Q8</f>
        <v>3</v>
      </c>
      <c r="Q10" s="283"/>
      <c r="R10" s="274"/>
      <c r="S10" s="275"/>
      <c r="T10" s="228">
        <f>+AF26</f>
        <v>1</v>
      </c>
      <c r="U10" s="284" t="s">
        <v>6</v>
      </c>
      <c r="V10" s="231">
        <f>+AH26</f>
        <v>3</v>
      </c>
      <c r="W10" s="228" t="str">
        <f>+H29</f>
        <v> </v>
      </c>
      <c r="X10" s="226" t="s">
        <v>6</v>
      </c>
      <c r="Y10" s="231" t="str">
        <f>+J29</f>
        <v> </v>
      </c>
      <c r="Z10" s="305">
        <f>SUM(H11,K11,N11,T11,W11)/2</f>
        <v>0</v>
      </c>
      <c r="AA10" s="226" t="s">
        <v>6</v>
      </c>
      <c r="AB10" s="307">
        <f>SUM(J11,M11,P11,V11,Y11)/2</f>
        <v>4</v>
      </c>
      <c r="AC10" s="308">
        <f>SUM(J21,H29,AF26,J25,AH20)</f>
        <v>4</v>
      </c>
      <c r="AD10" s="226" t="s">
        <v>6</v>
      </c>
      <c r="AE10" s="308">
        <f>SUM(H21,J29,AH26,H25,AF20)</f>
        <v>12</v>
      </c>
      <c r="AF10" s="276"/>
      <c r="AG10" s="277"/>
      <c r="AH10" s="278"/>
    </row>
    <row r="11" spans="1:34" ht="15.75">
      <c r="A11" s="241"/>
      <c r="B11" s="257" t="s">
        <v>28</v>
      </c>
      <c r="C11" s="243"/>
      <c r="D11" s="243"/>
      <c r="E11" s="61"/>
      <c r="F11" s="244"/>
      <c r="G11" s="245" t="s">
        <v>20</v>
      </c>
      <c r="H11" s="300">
        <f>IF(H10&gt;J10,2,0)</f>
        <v>0</v>
      </c>
      <c r="I11" s="248"/>
      <c r="J11" s="301">
        <f>IF(J10&gt;H10,2,0)</f>
        <v>2</v>
      </c>
      <c r="K11" s="300">
        <f>IF(K10&gt;M10,2,0)</f>
        <v>0</v>
      </c>
      <c r="L11" s="243"/>
      <c r="M11" s="301">
        <f>IF(M10&gt;K10,2,0)</f>
        <v>2</v>
      </c>
      <c r="N11" s="300">
        <f>IF(N10&gt;P10,2,0)</f>
        <v>0</v>
      </c>
      <c r="O11" s="248"/>
      <c r="P11" s="301">
        <f>IF(P10&gt;N10,2,0)</f>
        <v>2</v>
      </c>
      <c r="Q11" s="266"/>
      <c r="R11" s="246"/>
      <c r="S11" s="246"/>
      <c r="T11" s="300">
        <f>IF(T10&gt;V10,2,0)</f>
        <v>0</v>
      </c>
      <c r="U11" s="265"/>
      <c r="V11" s="301">
        <f>IF(V10&gt;T10,2,0)</f>
        <v>2</v>
      </c>
      <c r="W11" s="300">
        <f>IF(W10&gt;Y10,2,0)</f>
        <v>0</v>
      </c>
      <c r="X11" s="248"/>
      <c r="Y11" s="301">
        <f>IF(Y10&gt;W10,2,0)</f>
        <v>0</v>
      </c>
      <c r="Z11" s="306"/>
      <c r="AA11" s="248"/>
      <c r="AB11" s="309"/>
      <c r="AC11" s="125"/>
      <c r="AD11" s="248"/>
      <c r="AE11" s="309"/>
      <c r="AF11" s="267"/>
      <c r="AG11" s="250"/>
      <c r="AH11" s="254"/>
    </row>
    <row r="12" spans="1:34" ht="15.75">
      <c r="A12" s="285">
        <v>5</v>
      </c>
      <c r="B12" s="286" t="s">
        <v>30</v>
      </c>
      <c r="C12" s="287"/>
      <c r="D12" s="287"/>
      <c r="E12" s="270"/>
      <c r="F12" s="288"/>
      <c r="G12" s="272" t="s">
        <v>20</v>
      </c>
      <c r="H12" s="287">
        <f>+V4</f>
        <v>3</v>
      </c>
      <c r="I12" s="226" t="s">
        <v>6</v>
      </c>
      <c r="J12" s="289">
        <f>+T4</f>
        <v>1</v>
      </c>
      <c r="K12" s="287">
        <f>+V6</f>
        <v>3</v>
      </c>
      <c r="L12" s="227" t="s">
        <v>6</v>
      </c>
      <c r="M12" s="289">
        <f>+T6</f>
        <v>2</v>
      </c>
      <c r="N12" s="287">
        <f>+V8</f>
        <v>3</v>
      </c>
      <c r="O12" s="226" t="s">
        <v>6</v>
      </c>
      <c r="P12" s="289">
        <f>+T8</f>
        <v>0</v>
      </c>
      <c r="Q12" s="287">
        <f>+V10</f>
        <v>3</v>
      </c>
      <c r="R12" s="56" t="s">
        <v>6</v>
      </c>
      <c r="S12" s="287">
        <f>+T10</f>
        <v>1</v>
      </c>
      <c r="T12" s="290"/>
      <c r="U12" s="291"/>
      <c r="V12" s="291"/>
      <c r="W12" s="228" t="str">
        <f>+H24</f>
        <v> </v>
      </c>
      <c r="X12" s="226" t="s">
        <v>6</v>
      </c>
      <c r="Y12" s="229" t="str">
        <f>+J24</f>
        <v> </v>
      </c>
      <c r="Z12" s="305">
        <f>SUM(H13,K13,N13,Q13,W13)/2</f>
        <v>4</v>
      </c>
      <c r="AA12" s="226" t="s">
        <v>6</v>
      </c>
      <c r="AB12" s="307">
        <f>SUM(J13,M13,P13,S13,Y13)/2</f>
        <v>0</v>
      </c>
      <c r="AC12" s="308">
        <f>SUM(J20,J30,AH26,H24,AH21)</f>
        <v>12</v>
      </c>
      <c r="AD12" s="226" t="s">
        <v>6</v>
      </c>
      <c r="AE12" s="307">
        <f>SUM(H20,H30,AF26,J24,AF21)</f>
        <v>4</v>
      </c>
      <c r="AF12" s="292"/>
      <c r="AG12" s="277"/>
      <c r="AH12" s="293"/>
    </row>
    <row r="13" spans="1:34" ht="15.75">
      <c r="A13" s="256"/>
      <c r="B13" s="257" t="s">
        <v>31</v>
      </c>
      <c r="C13" s="258"/>
      <c r="D13" s="258"/>
      <c r="E13" s="61"/>
      <c r="F13" s="259"/>
      <c r="G13" s="245" t="s">
        <v>20</v>
      </c>
      <c r="H13" s="300">
        <f>IF(H12&gt;J12,2,0)</f>
        <v>2</v>
      </c>
      <c r="I13" s="248"/>
      <c r="J13" s="301">
        <f>IF(J12&gt;H12,2,0)</f>
        <v>0</v>
      </c>
      <c r="K13" s="300">
        <f>IF(K12&gt;M12,2,0)</f>
        <v>2</v>
      </c>
      <c r="L13" s="243"/>
      <c r="M13" s="301">
        <f>IF(M12&gt;K12,2,0)</f>
        <v>0</v>
      </c>
      <c r="N13" s="300">
        <f>IF(N12&gt;P12,2,0)</f>
        <v>2</v>
      </c>
      <c r="O13" s="248"/>
      <c r="P13" s="301">
        <f>IF(P12&gt;N12,2,0)</f>
        <v>0</v>
      </c>
      <c r="Q13" s="300">
        <f>IF(Q12&gt;S12,2,0)</f>
        <v>2</v>
      </c>
      <c r="R13" s="260"/>
      <c r="S13" s="301">
        <f>IF(S12&gt;Q12,2,0)</f>
        <v>0</v>
      </c>
      <c r="T13" s="261"/>
      <c r="U13" s="262"/>
      <c r="V13" s="262"/>
      <c r="W13" s="300">
        <f>IF(W12&gt;Y12,2,0)</f>
        <v>0</v>
      </c>
      <c r="X13" s="248"/>
      <c r="Y13" s="301">
        <f>IF(Y12&gt;W12,2,0)</f>
        <v>0</v>
      </c>
      <c r="Z13" s="306"/>
      <c r="AA13" s="248"/>
      <c r="AB13" s="309"/>
      <c r="AC13" s="125"/>
      <c r="AD13" s="248"/>
      <c r="AE13" s="309"/>
      <c r="AF13" s="263"/>
      <c r="AG13" s="250"/>
      <c r="AH13" s="264"/>
    </row>
    <row r="14" spans="1:34" ht="15.75" customHeight="1">
      <c r="A14" s="268">
        <v>6</v>
      </c>
      <c r="B14" s="269" t="s">
        <v>20</v>
      </c>
      <c r="C14" s="227"/>
      <c r="D14" s="227"/>
      <c r="E14" s="270"/>
      <c r="F14" s="271"/>
      <c r="G14" s="272" t="s">
        <v>20</v>
      </c>
      <c r="H14" s="28" t="str">
        <f>+Y4</f>
        <v> </v>
      </c>
      <c r="I14" s="226" t="s">
        <v>6</v>
      </c>
      <c r="J14" s="30" t="str">
        <f>+W4</f>
        <v> </v>
      </c>
      <c r="K14" s="28" t="str">
        <f>+Y6</f>
        <v> </v>
      </c>
      <c r="L14" s="227" t="s">
        <v>6</v>
      </c>
      <c r="M14" s="30" t="str">
        <f>+W6</f>
        <v> </v>
      </c>
      <c r="N14" s="28" t="str">
        <f>+Y8</f>
        <v> </v>
      </c>
      <c r="O14" s="226" t="s">
        <v>6</v>
      </c>
      <c r="P14" s="230" t="str">
        <f>+W8</f>
        <v> </v>
      </c>
      <c r="Q14" s="228" t="str">
        <f>+Y10</f>
        <v> </v>
      </c>
      <c r="R14" s="226" t="s">
        <v>6</v>
      </c>
      <c r="S14" s="231" t="str">
        <f>+W10</f>
        <v> </v>
      </c>
      <c r="T14" s="228" t="str">
        <f>+Y12</f>
        <v> </v>
      </c>
      <c r="U14" s="226" t="s">
        <v>6</v>
      </c>
      <c r="V14" s="230" t="str">
        <f>+W12</f>
        <v> </v>
      </c>
      <c r="W14" s="283"/>
      <c r="X14" s="274"/>
      <c r="Y14" s="294"/>
      <c r="Z14" s="305">
        <f>SUM(H15,K15,N15,Q15,T15)/2</f>
        <v>0</v>
      </c>
      <c r="AA14" s="226" t="s">
        <v>6</v>
      </c>
      <c r="AB14" s="307">
        <f>SUM(J15,M15,P15,S15,V15)/2</f>
        <v>0</v>
      </c>
      <c r="AC14" s="308">
        <f>SUM(J19,J29,AH24,J24,AH19)</f>
        <v>0</v>
      </c>
      <c r="AD14" s="226" t="s">
        <v>6</v>
      </c>
      <c r="AE14" s="308">
        <f>SUM(H19,H29,AF24,H24,AF19)</f>
        <v>0</v>
      </c>
      <c r="AF14" s="276"/>
      <c r="AG14" s="277"/>
      <c r="AH14" s="278"/>
    </row>
    <row r="15" spans="1:34" ht="15.75" customHeight="1" thickBot="1">
      <c r="A15" s="304"/>
      <c r="B15" s="297" t="s">
        <v>20</v>
      </c>
      <c r="C15" s="233"/>
      <c r="D15" s="233"/>
      <c r="E15" s="295"/>
      <c r="F15" s="234"/>
      <c r="G15" s="298" t="s">
        <v>20</v>
      </c>
      <c r="H15" s="302">
        <f>IF(H14&gt;J14,2,0)</f>
        <v>0</v>
      </c>
      <c r="I15" s="232"/>
      <c r="J15" s="303">
        <f>IF(J14&gt;H14,2,0)</f>
        <v>0</v>
      </c>
      <c r="K15" s="302">
        <f>IF(K14&gt;M14,2,0)</f>
        <v>0</v>
      </c>
      <c r="L15" s="233"/>
      <c r="M15" s="303">
        <f>IF(M14&gt;K14,2,0)</f>
        <v>0</v>
      </c>
      <c r="N15" s="302">
        <f>IF(N14&gt;P14,2,0)</f>
        <v>0</v>
      </c>
      <c r="O15" s="232"/>
      <c r="P15" s="303">
        <f>IF(P14&gt;N14,2,0)</f>
        <v>0</v>
      </c>
      <c r="Q15" s="302">
        <f>IF(Q14&gt;S14,2,0)</f>
        <v>0</v>
      </c>
      <c r="R15" s="232"/>
      <c r="S15" s="303">
        <f>IF(S14&gt;Q14,2,0)</f>
        <v>0</v>
      </c>
      <c r="T15" s="302">
        <f>IF(T14&gt;V14,2,0)</f>
        <v>0</v>
      </c>
      <c r="U15" s="232"/>
      <c r="V15" s="303">
        <f>IF(V14&gt;T14,2,0)</f>
        <v>0</v>
      </c>
      <c r="W15" s="236"/>
      <c r="X15" s="237"/>
      <c r="Y15" s="299"/>
      <c r="Z15" s="235"/>
      <c r="AA15" s="232"/>
      <c r="AB15" s="296"/>
      <c r="AC15" s="235"/>
      <c r="AD15" s="232"/>
      <c r="AE15" s="296"/>
      <c r="AF15" s="238"/>
      <c r="AG15" s="239"/>
      <c r="AH15" s="240"/>
    </row>
    <row r="16" spans="1:34" ht="26.25" customHeight="1" thickBot="1">
      <c r="A16" s="4"/>
      <c r="I16" s="3"/>
      <c r="K16" s="4"/>
      <c r="L16" s="4"/>
      <c r="Z16" s="161">
        <f>SUM(Z4:Z14)</f>
        <v>10</v>
      </c>
      <c r="AA16" s="161"/>
      <c r="AB16" s="161">
        <f>SUM(AB4:AB14)</f>
        <v>10</v>
      </c>
      <c r="AC16" s="161">
        <f>SUM(AC4:AC14)</f>
        <v>40</v>
      </c>
      <c r="AD16" s="161"/>
      <c r="AE16" s="161">
        <f>SUM(AE4:AE14)</f>
        <v>40</v>
      </c>
      <c r="AH16" s="26"/>
    </row>
    <row r="17" spans="1:34" ht="15.75" customHeight="1" thickBot="1">
      <c r="A17" s="105"/>
      <c r="B17" s="99"/>
      <c r="C17" s="97"/>
      <c r="D17" s="97"/>
      <c r="E17" s="98" t="s">
        <v>1</v>
      </c>
      <c r="F17" s="98"/>
      <c r="G17" s="98" t="s">
        <v>1</v>
      </c>
      <c r="H17" s="96" t="s">
        <v>7</v>
      </c>
      <c r="I17" s="96"/>
      <c r="J17" s="100"/>
      <c r="K17" s="69"/>
      <c r="L17" s="107"/>
      <c r="M17" s="101"/>
      <c r="N17" s="96"/>
      <c r="O17" s="102"/>
      <c r="P17" s="96"/>
      <c r="Q17" s="96"/>
      <c r="R17" s="96" t="s">
        <v>1</v>
      </c>
      <c r="S17" s="96"/>
      <c r="T17" s="96"/>
      <c r="U17" s="96"/>
      <c r="V17" s="96"/>
      <c r="W17" s="96"/>
      <c r="X17" s="96"/>
      <c r="Y17" s="96"/>
      <c r="Z17" s="96"/>
      <c r="AA17" s="96" t="s">
        <v>1</v>
      </c>
      <c r="AB17" s="96"/>
      <c r="AC17" s="96"/>
      <c r="AD17" s="96"/>
      <c r="AE17" s="96"/>
      <c r="AF17" s="96" t="s">
        <v>7</v>
      </c>
      <c r="AG17" s="96"/>
      <c r="AH17" s="100"/>
    </row>
    <row r="18" spans="1:34" ht="16.5" customHeight="1">
      <c r="A18" s="4"/>
      <c r="B18" s="93" t="s">
        <v>10</v>
      </c>
      <c r="C18" s="90"/>
      <c r="D18" s="90"/>
      <c r="E18" s="90"/>
      <c r="F18" s="90"/>
      <c r="G18" s="90"/>
      <c r="H18" s="90"/>
      <c r="I18" s="90"/>
      <c r="J18" s="91"/>
      <c r="K18" s="4"/>
      <c r="L18" s="26"/>
      <c r="M18" s="93" t="s">
        <v>9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</row>
    <row r="19" spans="1:79" s="1" customFormat="1" ht="15.75">
      <c r="A19" s="105"/>
      <c r="B19" s="196">
        <v>1</v>
      </c>
      <c r="C19" s="197" t="s">
        <v>8</v>
      </c>
      <c r="D19" s="198">
        <v>6</v>
      </c>
      <c r="E19" s="28" t="str">
        <f>+B4</f>
        <v>Silbilja, Jessica</v>
      </c>
      <c r="F19" s="29" t="s">
        <v>8</v>
      </c>
      <c r="G19" s="30" t="str">
        <f>+B14</f>
        <v> </v>
      </c>
      <c r="H19" s="80" t="s">
        <v>20</v>
      </c>
      <c r="I19" s="31" t="s">
        <v>6</v>
      </c>
      <c r="J19" s="86" t="s">
        <v>20</v>
      </c>
      <c r="K19" s="32"/>
      <c r="L19" s="108"/>
      <c r="M19" s="217">
        <v>3</v>
      </c>
      <c r="N19" s="218" t="s">
        <v>8</v>
      </c>
      <c r="O19" s="219">
        <v>6</v>
      </c>
      <c r="P19" s="28" t="str">
        <f>+B8</f>
        <v>Thielbeer, Fabienne</v>
      </c>
      <c r="Q19" s="32"/>
      <c r="R19" s="33"/>
      <c r="S19" s="33"/>
      <c r="T19" s="33"/>
      <c r="U19" s="33"/>
      <c r="V19" s="33"/>
      <c r="W19" s="34" t="s">
        <v>8</v>
      </c>
      <c r="X19" s="51" t="str">
        <f>+B14</f>
        <v> </v>
      </c>
      <c r="Y19" s="32"/>
      <c r="Z19" s="52"/>
      <c r="AA19" s="28"/>
      <c r="AB19" s="28"/>
      <c r="AC19" s="28"/>
      <c r="AD19" s="28"/>
      <c r="AE19" s="28"/>
      <c r="AF19" s="84" t="s">
        <v>20</v>
      </c>
      <c r="AG19" s="40" t="s">
        <v>6</v>
      </c>
      <c r="AH19" s="86" t="s">
        <v>20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s="1" customFormat="1" ht="15.75">
      <c r="A20" s="143"/>
      <c r="B20" s="199">
        <v>2</v>
      </c>
      <c r="C20" s="200" t="s">
        <v>8</v>
      </c>
      <c r="D20" s="201">
        <v>5</v>
      </c>
      <c r="E20" s="23" t="str">
        <f>+B6</f>
        <v>Daubelbüchel, Lea</v>
      </c>
      <c r="F20" s="36" t="s">
        <v>8</v>
      </c>
      <c r="G20" s="24" t="str">
        <f>+B12</f>
        <v>Rossbruch, Kerstin</v>
      </c>
      <c r="H20" s="80">
        <v>2</v>
      </c>
      <c r="I20" s="31" t="s">
        <v>6</v>
      </c>
      <c r="J20" s="86">
        <v>3</v>
      </c>
      <c r="K20" s="4"/>
      <c r="L20" s="26"/>
      <c r="M20" s="220">
        <v>2</v>
      </c>
      <c r="N20" s="221" t="s">
        <v>8</v>
      </c>
      <c r="O20" s="222">
        <v>4</v>
      </c>
      <c r="P20" s="23" t="str">
        <f>+B6</f>
        <v>Daubelbüchel, Lea</v>
      </c>
      <c r="Q20" s="38"/>
      <c r="R20" s="39"/>
      <c r="S20" s="39"/>
      <c r="T20" s="39"/>
      <c r="U20" s="39"/>
      <c r="V20" s="39"/>
      <c r="W20" s="37" t="s">
        <v>8</v>
      </c>
      <c r="X20" s="54" t="str">
        <f>+B10</f>
        <v>Fessner, Melanie</v>
      </c>
      <c r="Y20" s="38"/>
      <c r="Z20" s="55"/>
      <c r="AA20" s="23"/>
      <c r="AB20" s="23"/>
      <c r="AC20" s="23"/>
      <c r="AD20" s="23"/>
      <c r="AE20" s="23"/>
      <c r="AF20" s="88">
        <v>3</v>
      </c>
      <c r="AG20" s="56" t="s">
        <v>6</v>
      </c>
      <c r="AH20" s="85">
        <v>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s="1" customFormat="1" ht="16.5" thickBot="1">
      <c r="A21" s="105"/>
      <c r="B21" s="202">
        <v>3</v>
      </c>
      <c r="C21" s="203" t="s">
        <v>8</v>
      </c>
      <c r="D21" s="204">
        <v>4</v>
      </c>
      <c r="E21" s="41" t="str">
        <f>+B8</f>
        <v>Thielbeer, Fabienne</v>
      </c>
      <c r="F21" s="42" t="s">
        <v>8</v>
      </c>
      <c r="G21" s="43" t="str">
        <f>+B10</f>
        <v>Fessner, Melanie</v>
      </c>
      <c r="H21" s="81">
        <v>3</v>
      </c>
      <c r="I21" s="44" t="s">
        <v>6</v>
      </c>
      <c r="J21" s="95">
        <v>2</v>
      </c>
      <c r="K21" s="4"/>
      <c r="L21" s="104"/>
      <c r="M21" s="214">
        <v>1</v>
      </c>
      <c r="N21" s="209" t="s">
        <v>8</v>
      </c>
      <c r="O21" s="223">
        <v>5</v>
      </c>
      <c r="P21" s="73" t="str">
        <f>+B4</f>
        <v>Silbilja, Jessica</v>
      </c>
      <c r="Q21" s="73"/>
      <c r="R21" s="73"/>
      <c r="S21" s="73"/>
      <c r="T21" s="73"/>
      <c r="U21" s="73"/>
      <c r="V21" s="73"/>
      <c r="W21" s="72" t="s">
        <v>8</v>
      </c>
      <c r="X21" s="73" t="str">
        <f>+B12</f>
        <v>Rossbruch, Kerstin</v>
      </c>
      <c r="Y21" s="73"/>
      <c r="Z21" s="73"/>
      <c r="AA21" s="73"/>
      <c r="AB21" s="73"/>
      <c r="AC21" s="73"/>
      <c r="AD21" s="73"/>
      <c r="AE21" s="71"/>
      <c r="AF21" s="81">
        <v>1</v>
      </c>
      <c r="AG21" s="44" t="s">
        <v>6</v>
      </c>
      <c r="AH21" s="95">
        <v>3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s="1" customFormat="1" ht="16.5" thickBot="1">
      <c r="A22" s="7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s="63" customFormat="1" ht="16.5" customHeight="1">
      <c r="A23" s="7"/>
      <c r="B23" s="93" t="s">
        <v>11</v>
      </c>
      <c r="C23" s="66"/>
      <c r="D23" s="66"/>
      <c r="E23" s="66"/>
      <c r="F23" s="66"/>
      <c r="G23" s="66"/>
      <c r="H23" s="66"/>
      <c r="I23" s="66"/>
      <c r="J23" s="67"/>
      <c r="K23" s="103"/>
      <c r="L23" s="103"/>
      <c r="M23" s="111" t="s">
        <v>12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34" ht="15.75">
      <c r="A24" s="7"/>
      <c r="B24" s="196">
        <v>5</v>
      </c>
      <c r="C24" s="197" t="s">
        <v>8</v>
      </c>
      <c r="D24" s="198">
        <v>6</v>
      </c>
      <c r="E24" s="28" t="str">
        <f>+B12</f>
        <v>Rossbruch, Kerstin</v>
      </c>
      <c r="F24" s="34" t="s">
        <v>8</v>
      </c>
      <c r="G24" s="28" t="str">
        <f>+B14</f>
        <v> </v>
      </c>
      <c r="H24" s="84" t="s">
        <v>20</v>
      </c>
      <c r="I24" s="31" t="s">
        <v>6</v>
      </c>
      <c r="J24" s="89" t="s">
        <v>20</v>
      </c>
      <c r="K24" s="4"/>
      <c r="L24" s="4"/>
      <c r="M24" s="211">
        <v>2</v>
      </c>
      <c r="N24" s="212" t="s">
        <v>8</v>
      </c>
      <c r="O24" s="213">
        <v>6</v>
      </c>
      <c r="P24" s="64" t="str">
        <f>+B6</f>
        <v>Daubelbüchel, Lea</v>
      </c>
      <c r="Q24" s="4"/>
      <c r="R24" s="105"/>
      <c r="S24" s="105"/>
      <c r="T24" s="105"/>
      <c r="U24" s="105"/>
      <c r="V24" s="105"/>
      <c r="W24" s="106" t="s">
        <v>8</v>
      </c>
      <c r="X24" s="7" t="str">
        <f>+B14</f>
        <v> </v>
      </c>
      <c r="Y24" s="4"/>
      <c r="Z24" s="105"/>
      <c r="AA24" s="105"/>
      <c r="AB24" s="105"/>
      <c r="AC24" s="105"/>
      <c r="AD24" s="105"/>
      <c r="AE24" s="105"/>
      <c r="AF24" s="83" t="s">
        <v>20</v>
      </c>
      <c r="AG24" s="65" t="s">
        <v>6</v>
      </c>
      <c r="AH24" s="85" t="s">
        <v>20</v>
      </c>
    </row>
    <row r="25" spans="1:34" ht="18.75">
      <c r="A25" s="103"/>
      <c r="B25" s="205">
        <v>1</v>
      </c>
      <c r="C25" s="206" t="s">
        <v>8</v>
      </c>
      <c r="D25" s="207">
        <v>4</v>
      </c>
      <c r="E25" s="23" t="str">
        <f>+B4</f>
        <v>Silbilja, Jessica</v>
      </c>
      <c r="F25" s="37" t="s">
        <v>8</v>
      </c>
      <c r="G25" s="23" t="str">
        <f>+B10</f>
        <v>Fessner, Melanie</v>
      </c>
      <c r="H25" s="84">
        <v>3</v>
      </c>
      <c r="I25" s="40" t="s">
        <v>6</v>
      </c>
      <c r="J25" s="86">
        <v>0</v>
      </c>
      <c r="K25" s="4"/>
      <c r="L25" s="4"/>
      <c r="M25" s="211">
        <v>1</v>
      </c>
      <c r="N25" s="212" t="s">
        <v>8</v>
      </c>
      <c r="O25" s="213">
        <v>3</v>
      </c>
      <c r="P25" s="76" t="str">
        <f>+B4</f>
        <v>Silbilja, Jessica</v>
      </c>
      <c r="Q25" s="38"/>
      <c r="R25" s="39"/>
      <c r="S25" s="39"/>
      <c r="T25" s="39"/>
      <c r="U25" s="39"/>
      <c r="V25" s="39"/>
      <c r="W25" s="77" t="s">
        <v>8</v>
      </c>
      <c r="X25" s="70" t="str">
        <f>+B8</f>
        <v>Thielbeer, Fabienne</v>
      </c>
      <c r="Y25" s="38"/>
      <c r="Z25" s="39"/>
      <c r="AA25" s="23"/>
      <c r="AB25" s="23"/>
      <c r="AC25" s="23"/>
      <c r="AD25" s="23"/>
      <c r="AE25" s="23"/>
      <c r="AF25" s="84">
        <v>3</v>
      </c>
      <c r="AG25" s="31" t="s">
        <v>6</v>
      </c>
      <c r="AH25" s="86">
        <v>1</v>
      </c>
    </row>
    <row r="26" spans="1:34" ht="16.5" thickBot="1">
      <c r="A26" s="4"/>
      <c r="B26" s="208">
        <v>2</v>
      </c>
      <c r="C26" s="209" t="s">
        <v>8</v>
      </c>
      <c r="D26" s="210">
        <v>3</v>
      </c>
      <c r="E26" s="41" t="str">
        <f>+B6</f>
        <v>Daubelbüchel, Lea</v>
      </c>
      <c r="F26" s="46" t="s">
        <v>8</v>
      </c>
      <c r="G26" s="41" t="str">
        <f>+B8</f>
        <v>Thielbeer, Fabienne</v>
      </c>
      <c r="H26" s="82">
        <v>3</v>
      </c>
      <c r="I26" s="49" t="s">
        <v>6</v>
      </c>
      <c r="J26" s="87">
        <v>0</v>
      </c>
      <c r="K26" s="4"/>
      <c r="L26" s="4"/>
      <c r="M26" s="214">
        <v>4</v>
      </c>
      <c r="N26" s="215" t="s">
        <v>8</v>
      </c>
      <c r="O26" s="216">
        <v>5</v>
      </c>
      <c r="P26" s="74" t="str">
        <f>+B10</f>
        <v>Fessner, Melanie</v>
      </c>
      <c r="Q26" s="47"/>
      <c r="R26" s="48"/>
      <c r="S26" s="48"/>
      <c r="T26" s="48"/>
      <c r="U26" s="48"/>
      <c r="V26" s="48"/>
      <c r="W26" s="75" t="s">
        <v>8</v>
      </c>
      <c r="X26" s="73" t="str">
        <f>+B12</f>
        <v>Rossbruch, Kerstin</v>
      </c>
      <c r="Y26" s="47"/>
      <c r="Z26" s="48"/>
      <c r="AA26" s="41"/>
      <c r="AB26" s="41"/>
      <c r="AC26" s="41"/>
      <c r="AD26" s="41"/>
      <c r="AE26" s="41"/>
      <c r="AF26" s="82">
        <v>1</v>
      </c>
      <c r="AG26" s="59" t="s">
        <v>6</v>
      </c>
      <c r="AH26" s="87">
        <v>3</v>
      </c>
    </row>
    <row r="27" spans="1:34" ht="16.5" thickBot="1">
      <c r="A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10" ht="16.5" customHeight="1">
      <c r="A28" s="4"/>
      <c r="B28" s="93" t="s">
        <v>13</v>
      </c>
      <c r="C28" s="90"/>
      <c r="D28" s="90"/>
      <c r="E28" s="90"/>
      <c r="F28" s="90"/>
      <c r="G28" s="90"/>
      <c r="H28" s="90"/>
      <c r="I28" s="90"/>
      <c r="J28" s="91"/>
    </row>
    <row r="29" spans="1:10" ht="15.75">
      <c r="A29" s="105"/>
      <c r="B29" s="109">
        <v>4</v>
      </c>
      <c r="C29" s="50" t="s">
        <v>8</v>
      </c>
      <c r="D29" s="27">
        <v>6</v>
      </c>
      <c r="E29" s="28" t="str">
        <f>+B10</f>
        <v>Fessner, Melanie</v>
      </c>
      <c r="F29" s="29" t="s">
        <v>8</v>
      </c>
      <c r="G29" s="30" t="str">
        <f>+B14</f>
        <v> </v>
      </c>
      <c r="H29" s="80" t="s">
        <v>20</v>
      </c>
      <c r="I29" s="31" t="s">
        <v>6</v>
      </c>
      <c r="J29" s="86" t="s">
        <v>20</v>
      </c>
    </row>
    <row r="30" spans="1:10" ht="15.75">
      <c r="A30" s="105"/>
      <c r="B30" s="110">
        <v>3</v>
      </c>
      <c r="C30" s="35" t="s">
        <v>8</v>
      </c>
      <c r="D30" s="53">
        <v>5</v>
      </c>
      <c r="E30" s="23" t="str">
        <f>+B8</f>
        <v>Thielbeer, Fabienne</v>
      </c>
      <c r="F30" s="36" t="s">
        <v>8</v>
      </c>
      <c r="G30" s="24" t="str">
        <f>+B12</f>
        <v>Rossbruch, Kerstin</v>
      </c>
      <c r="H30" s="80">
        <v>0</v>
      </c>
      <c r="I30" s="31" t="s">
        <v>6</v>
      </c>
      <c r="J30" s="86">
        <v>3</v>
      </c>
    </row>
    <row r="31" spans="1:10" ht="16.5" thickBot="1">
      <c r="A31" s="4"/>
      <c r="B31" s="94">
        <v>1</v>
      </c>
      <c r="C31" s="57" t="s">
        <v>8</v>
      </c>
      <c r="D31" s="58">
        <v>2</v>
      </c>
      <c r="E31" s="74" t="str">
        <f>+B4</f>
        <v>Silbilja, Jessica</v>
      </c>
      <c r="F31" s="75" t="s">
        <v>8</v>
      </c>
      <c r="G31" s="73" t="str">
        <f>+B6</f>
        <v>Daubelbüchel, Lea</v>
      </c>
      <c r="H31" s="82">
        <v>2</v>
      </c>
      <c r="I31" s="59" t="s">
        <v>6</v>
      </c>
      <c r="J31" s="87">
        <v>3</v>
      </c>
    </row>
    <row r="32" ht="12.75">
      <c r="I32" s="3"/>
    </row>
    <row r="34" spans="2:15" ht="18.75">
      <c r="B34" s="115" t="s">
        <v>15</v>
      </c>
      <c r="G34" s="3" t="str">
        <f>$G$1</f>
        <v>DJK Quettingen</v>
      </c>
      <c r="O34" s="3" t="str">
        <f>$Y$1</f>
        <v>Mädchen </v>
      </c>
    </row>
    <row r="35" ht="12.75">
      <c r="I35" s="3"/>
    </row>
    <row r="36" ht="13.5" thickBot="1">
      <c r="I36" s="3"/>
    </row>
    <row r="37" spans="2:30" ht="16.5" thickBot="1">
      <c r="B37" s="157" t="s">
        <v>1</v>
      </c>
      <c r="C37" s="158"/>
      <c r="D37" s="158"/>
      <c r="E37" s="158"/>
      <c r="F37" s="158"/>
      <c r="G37" s="159" t="s">
        <v>2</v>
      </c>
      <c r="H37" s="159"/>
      <c r="I37" s="159"/>
      <c r="J37" s="159"/>
      <c r="K37" s="159"/>
      <c r="L37" s="159"/>
      <c r="M37" s="159"/>
      <c r="N37" s="159"/>
      <c r="O37" s="157"/>
      <c r="P37" s="159" t="s">
        <v>16</v>
      </c>
      <c r="Q37" s="159"/>
      <c r="R37" s="159"/>
      <c r="S37" s="160"/>
      <c r="T37" s="157"/>
      <c r="U37" s="159" t="s">
        <v>17</v>
      </c>
      <c r="V37" s="159"/>
      <c r="W37" s="159"/>
      <c r="X37" s="160"/>
      <c r="Y37" s="310" t="s">
        <v>18</v>
      </c>
      <c r="Z37" s="311"/>
      <c r="AA37" s="312"/>
      <c r="AB37" s="310" t="s">
        <v>5</v>
      </c>
      <c r="AC37" s="311"/>
      <c r="AD37" s="312"/>
    </row>
    <row r="38" spans="2:30" ht="15.75">
      <c r="B38" s="120" t="str">
        <f>$B$12</f>
        <v>Rossbruch, Kerstin</v>
      </c>
      <c r="C38" s="92"/>
      <c r="D38" s="92"/>
      <c r="E38" s="62"/>
      <c r="F38" s="92"/>
      <c r="G38" s="121" t="str">
        <f>$G$12</f>
        <v> </v>
      </c>
      <c r="H38" s="92"/>
      <c r="I38" s="92"/>
      <c r="J38" s="92"/>
      <c r="K38" s="92"/>
      <c r="L38" s="92"/>
      <c r="M38" s="92"/>
      <c r="N38" s="92"/>
      <c r="O38" s="60"/>
      <c r="P38" s="124">
        <f>$Z$12</f>
        <v>4</v>
      </c>
      <c r="Q38" s="125" t="s">
        <v>6</v>
      </c>
      <c r="R38" s="124">
        <f>$AB$12</f>
        <v>0</v>
      </c>
      <c r="S38" s="126"/>
      <c r="T38" s="127">
        <f>$AC$12</f>
        <v>12</v>
      </c>
      <c r="U38" s="128"/>
      <c r="V38" s="125" t="s">
        <v>6</v>
      </c>
      <c r="W38" s="129">
        <f>$AE$12</f>
        <v>4</v>
      </c>
      <c r="X38" s="130"/>
      <c r="Y38" s="92"/>
      <c r="Z38" s="122">
        <f aca="true" t="shared" si="0" ref="Z38:Z43">SUM(T38-W38)</f>
        <v>8</v>
      </c>
      <c r="AA38" s="123"/>
      <c r="AB38" s="25"/>
      <c r="AC38" s="144">
        <v>1</v>
      </c>
      <c r="AD38" s="26"/>
    </row>
    <row r="39" spans="2:30" ht="15.75">
      <c r="B39" s="145" t="str">
        <f>$B$6</f>
        <v>Daubelbüchel, Lea</v>
      </c>
      <c r="C39" s="38"/>
      <c r="D39" s="38"/>
      <c r="E39" s="38"/>
      <c r="F39" s="38"/>
      <c r="G39" s="146" t="str">
        <f>$G$6</f>
        <v> </v>
      </c>
      <c r="H39" s="38"/>
      <c r="I39" s="38"/>
      <c r="J39" s="38"/>
      <c r="K39" s="38"/>
      <c r="L39" s="38"/>
      <c r="M39" s="38"/>
      <c r="N39" s="38"/>
      <c r="O39" s="155"/>
      <c r="P39" s="147">
        <f>$Z$6</f>
        <v>3</v>
      </c>
      <c r="Q39" s="148" t="s">
        <v>6</v>
      </c>
      <c r="R39" s="147">
        <f>$AB$6</f>
        <v>1</v>
      </c>
      <c r="S39" s="156"/>
      <c r="T39" s="153">
        <f>$AC$6</f>
        <v>11</v>
      </c>
      <c r="U39" s="150"/>
      <c r="V39" s="148" t="s">
        <v>6</v>
      </c>
      <c r="W39" s="149">
        <f>$AE$6</f>
        <v>6</v>
      </c>
      <c r="X39" s="154"/>
      <c r="Y39" s="38"/>
      <c r="Z39" s="151">
        <f t="shared" si="0"/>
        <v>5</v>
      </c>
      <c r="AA39" s="152"/>
      <c r="AB39" s="25"/>
      <c r="AC39" s="144">
        <v>2</v>
      </c>
      <c r="AD39" s="26"/>
    </row>
    <row r="40" spans="2:30" ht="15.75">
      <c r="B40" s="120" t="str">
        <f>$B$4</f>
        <v>Silbilja, Jessica</v>
      </c>
      <c r="C40" s="92"/>
      <c r="D40" s="92"/>
      <c r="E40" s="92"/>
      <c r="F40" s="92"/>
      <c r="G40" s="121" t="str">
        <f>$G$4</f>
        <v> </v>
      </c>
      <c r="H40" s="92"/>
      <c r="I40" s="92"/>
      <c r="J40" s="92"/>
      <c r="K40" s="92"/>
      <c r="L40" s="92"/>
      <c r="M40" s="92"/>
      <c r="N40" s="92"/>
      <c r="O40" s="60"/>
      <c r="P40" s="124">
        <f>$Z$4</f>
        <v>2</v>
      </c>
      <c r="Q40" s="125" t="s">
        <v>6</v>
      </c>
      <c r="R40" s="124">
        <f>$AB$4</f>
        <v>2</v>
      </c>
      <c r="S40" s="126"/>
      <c r="T40" s="127">
        <f>$AC$4</f>
        <v>9</v>
      </c>
      <c r="U40" s="128"/>
      <c r="V40" s="125" t="s">
        <v>6</v>
      </c>
      <c r="W40" s="129">
        <f>$AE$4</f>
        <v>7</v>
      </c>
      <c r="X40" s="130"/>
      <c r="Y40" s="92"/>
      <c r="Z40" s="122">
        <f t="shared" si="0"/>
        <v>2</v>
      </c>
      <c r="AA40" s="123"/>
      <c r="AB40" s="25"/>
      <c r="AC40" s="144">
        <v>3</v>
      </c>
      <c r="AD40" s="26"/>
    </row>
    <row r="41" spans="2:30" ht="15.75">
      <c r="B41" s="120" t="str">
        <f>$B$8</f>
        <v>Thielbeer, Fabienne</v>
      </c>
      <c r="C41" s="92"/>
      <c r="D41" s="92"/>
      <c r="E41" s="92"/>
      <c r="F41" s="92"/>
      <c r="G41" s="121" t="str">
        <f>$G$8</f>
        <v> </v>
      </c>
      <c r="H41" s="92"/>
      <c r="I41" s="92"/>
      <c r="J41" s="92"/>
      <c r="K41" s="92"/>
      <c r="L41" s="92"/>
      <c r="M41" s="92"/>
      <c r="N41" s="92"/>
      <c r="O41" s="60"/>
      <c r="P41" s="124">
        <f>$Z$8</f>
        <v>1</v>
      </c>
      <c r="Q41" s="125" t="s">
        <v>6</v>
      </c>
      <c r="R41" s="124">
        <f>$AB$8</f>
        <v>3</v>
      </c>
      <c r="S41" s="126"/>
      <c r="T41" s="127">
        <f>$AC$8</f>
        <v>4</v>
      </c>
      <c r="U41" s="128"/>
      <c r="V41" s="125" t="s">
        <v>6</v>
      </c>
      <c r="W41" s="129">
        <f>$AE$8</f>
        <v>11</v>
      </c>
      <c r="X41" s="130"/>
      <c r="Y41" s="92"/>
      <c r="Z41" s="122">
        <f t="shared" si="0"/>
        <v>-7</v>
      </c>
      <c r="AA41" s="123"/>
      <c r="AB41" s="25"/>
      <c r="AC41" s="144">
        <v>4</v>
      </c>
      <c r="AD41" s="26"/>
    </row>
    <row r="42" spans="2:30" ht="15.75">
      <c r="B42" s="120" t="str">
        <f>$B$14</f>
        <v> </v>
      </c>
      <c r="C42" s="92"/>
      <c r="D42" s="92"/>
      <c r="E42" s="92"/>
      <c r="F42" s="92"/>
      <c r="G42" s="121" t="str">
        <f>$G$14</f>
        <v> </v>
      </c>
      <c r="H42" s="92"/>
      <c r="I42" s="92"/>
      <c r="J42" s="92"/>
      <c r="K42" s="92"/>
      <c r="L42" s="92"/>
      <c r="M42" s="92"/>
      <c r="N42" s="92"/>
      <c r="O42" s="60"/>
      <c r="P42" s="124">
        <f>$Z$14</f>
        <v>0</v>
      </c>
      <c r="Q42" s="125" t="s">
        <v>6</v>
      </c>
      <c r="R42" s="124">
        <f>$AB$14</f>
        <v>0</v>
      </c>
      <c r="S42" s="126"/>
      <c r="T42" s="127">
        <f>$AC$14</f>
        <v>0</v>
      </c>
      <c r="U42" s="128"/>
      <c r="V42" s="125" t="s">
        <v>6</v>
      </c>
      <c r="W42" s="129">
        <f>$AE$14</f>
        <v>0</v>
      </c>
      <c r="X42" s="130"/>
      <c r="Y42" s="92"/>
      <c r="Z42" s="122">
        <f t="shared" si="0"/>
        <v>0</v>
      </c>
      <c r="AA42" s="123"/>
      <c r="AB42" s="25"/>
      <c r="AC42" s="144">
        <v>5</v>
      </c>
      <c r="AD42" s="26"/>
    </row>
    <row r="43" spans="2:30" ht="16.5" thickBot="1">
      <c r="B43" s="116" t="str">
        <f>$B$10</f>
        <v>Fessner, Melanie</v>
      </c>
      <c r="C43" s="47"/>
      <c r="D43" s="47"/>
      <c r="E43" s="47"/>
      <c r="F43" s="47"/>
      <c r="G43" s="117" t="str">
        <f>$G$10</f>
        <v> </v>
      </c>
      <c r="H43" s="47"/>
      <c r="I43" s="47"/>
      <c r="J43" s="47"/>
      <c r="K43" s="47"/>
      <c r="L43" s="47"/>
      <c r="M43" s="47"/>
      <c r="N43" s="47"/>
      <c r="O43" s="45"/>
      <c r="P43" s="131">
        <f>$Z$10</f>
        <v>0</v>
      </c>
      <c r="Q43" s="132" t="s">
        <v>6</v>
      </c>
      <c r="R43" s="131">
        <f>$AB$10</f>
        <v>4</v>
      </c>
      <c r="S43" s="133"/>
      <c r="T43" s="134">
        <f>$AC$10</f>
        <v>4</v>
      </c>
      <c r="U43" s="135"/>
      <c r="V43" s="132" t="s">
        <v>6</v>
      </c>
      <c r="W43" s="136">
        <f>$AE$10</f>
        <v>12</v>
      </c>
      <c r="X43" s="137"/>
      <c r="Y43" s="47"/>
      <c r="Z43" s="118">
        <f t="shared" si="0"/>
        <v>-8</v>
      </c>
      <c r="AA43" s="119"/>
      <c r="AB43" s="45"/>
      <c r="AC43" s="131">
        <v>6</v>
      </c>
      <c r="AD43" s="68"/>
    </row>
    <row r="44" spans="15:24" ht="16.5" thickBot="1">
      <c r="O44" s="142">
        <f>SUM(P38:P43)</f>
        <v>10</v>
      </c>
      <c r="P44" s="138"/>
      <c r="Q44" s="139" t="s">
        <v>6</v>
      </c>
      <c r="R44" s="140">
        <f>SUM(R38:R43)</f>
        <v>10</v>
      </c>
      <c r="S44" s="141"/>
      <c r="T44" s="142">
        <f>SUM(T38:T43)</f>
        <v>40</v>
      </c>
      <c r="U44" s="140"/>
      <c r="V44" s="132" t="s">
        <v>6</v>
      </c>
      <c r="W44" s="140">
        <f>SUM(W38:W43)</f>
        <v>40</v>
      </c>
      <c r="X44" s="141"/>
    </row>
  </sheetData>
  <sheetProtection password="C65E"/>
  <mergeCells count="2">
    <mergeCell ref="AB37:AD37"/>
    <mergeCell ref="Y37:AA37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cp:lastPrinted>2003-05-19T13:16:52Z</cp:lastPrinted>
  <dcterms:created xsi:type="dcterms:W3CDTF">1998-10-12T18:55:36Z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